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6C7E5E5C-897B-445F-8BA7-E2FC022D1D38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3" sheetId="3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3" i="3" l="1"/>
  <c r="G102" i="3" l="1"/>
  <c r="G98" i="3"/>
  <c r="G87" i="3"/>
  <c r="G80" i="3"/>
  <c r="F80" i="3"/>
  <c r="G69" i="3"/>
  <c r="G65" i="3"/>
  <c r="G56" i="3"/>
  <c r="G49" i="3"/>
  <c r="G44" i="3"/>
  <c r="G10" i="3"/>
</calcChain>
</file>

<file path=xl/sharedStrings.xml><?xml version="1.0" encoding="utf-8"?>
<sst xmlns="http://schemas.openxmlformats.org/spreadsheetml/2006/main" count="192" uniqueCount="84">
  <si>
    <t>ИТОГО:</t>
  </si>
  <si>
    <t>ВСЕГО:</t>
  </si>
  <si>
    <t>№ п/п</t>
  </si>
  <si>
    <t>Адрес</t>
  </si>
  <si>
    <t>под./эт.</t>
  </si>
  <si>
    <t>Ед. изм.</t>
  </si>
  <si>
    <t>Ремонт межпанельных швов</t>
  </si>
  <si>
    <t>Ленинградский</t>
  </si>
  <si>
    <t>м2</t>
  </si>
  <si>
    <t>60 лет ВЛКСМ</t>
  </si>
  <si>
    <t>шт.</t>
  </si>
  <si>
    <t>м.п.</t>
  </si>
  <si>
    <t>Объем</t>
  </si>
  <si>
    <t>Стоимость работ (без НДС)</t>
  </si>
  <si>
    <t>Восточная</t>
  </si>
  <si>
    <t>Ремонт тамбура и холла предлифтового коридора с заменой дверей</t>
  </si>
  <si>
    <t xml:space="preserve">60 лет ВЛКСМ </t>
  </si>
  <si>
    <t>1-7 под</t>
  </si>
  <si>
    <t>1-6 под</t>
  </si>
  <si>
    <t>1 под</t>
  </si>
  <si>
    <t>1-3 под.</t>
  </si>
  <si>
    <t>1-12 под.</t>
  </si>
  <si>
    <t>предлифтовая двери</t>
  </si>
  <si>
    <t>3,4,5 под</t>
  </si>
  <si>
    <t>1-5 под     1-2 этаж</t>
  </si>
  <si>
    <t xml:space="preserve">Ленинградский, </t>
  </si>
  <si>
    <t>3, 10 эт. полы</t>
  </si>
  <si>
    <t>ИТОГО</t>
  </si>
  <si>
    <t>Ремонт входных групп с устройством водоотвода</t>
  </si>
  <si>
    <t>Ремонт тамбура  незадымляемой лестницы с заменой дверей</t>
  </si>
  <si>
    <t>1-2 под</t>
  </si>
  <si>
    <t>Ремонт входных групп без водоотводного устройства</t>
  </si>
  <si>
    <t>1 под.</t>
  </si>
  <si>
    <t>1 эт.</t>
  </si>
  <si>
    <t>1эт.</t>
  </si>
  <si>
    <t xml:space="preserve">1,2, 4, 5 под.   </t>
  </si>
  <si>
    <t xml:space="preserve">Ленинградский </t>
  </si>
  <si>
    <t>3,5 под</t>
  </si>
  <si>
    <t xml:space="preserve">1-5 под  </t>
  </si>
  <si>
    <t>3, 10 этаж</t>
  </si>
  <si>
    <t>11этаж</t>
  </si>
  <si>
    <t>2 этаж</t>
  </si>
  <si>
    <t>Итого</t>
  </si>
  <si>
    <t xml:space="preserve">1 таж (кв.1,2,3, предлифт. Холл </t>
  </si>
  <si>
    <t>кабель канал, батарея</t>
  </si>
  <si>
    <t>1,3 под.мусорокамеры</t>
  </si>
  <si>
    <t>пр.Ленинградский</t>
  </si>
  <si>
    <t>1,2под со 2 по9эт</t>
  </si>
  <si>
    <t>1,2,4,5-1этажи</t>
  </si>
  <si>
    <t xml:space="preserve">Восточная </t>
  </si>
  <si>
    <t>шт</t>
  </si>
  <si>
    <t>1-7под</t>
  </si>
  <si>
    <t>60летВЛКСМ</t>
  </si>
  <si>
    <t>3п+за аркой</t>
  </si>
  <si>
    <t>тамбур и лестнич площадка незад.с заменой тамбурной двери</t>
  </si>
  <si>
    <t>дорожки к корту</t>
  </si>
  <si>
    <t>замена запорной арматуры в узлах под приварку</t>
  </si>
  <si>
    <t>Замена запорной арматуры  на шаровые с 1 по 12эт (в собачниках)</t>
  </si>
  <si>
    <t>САНТЕХНИЧЕСКИЕ РАБОТЫ</t>
  </si>
  <si>
    <t>1,2,4,6,7,8</t>
  </si>
  <si>
    <t>4,9 эт</t>
  </si>
  <si>
    <t>150 034, 087</t>
  </si>
  <si>
    <t>замена выпуска канализации 4 под.(42м)</t>
  </si>
  <si>
    <t>тротуар у 6 подьезда</t>
  </si>
  <si>
    <t>ограждения 1-7 подъезды</t>
  </si>
  <si>
    <t>3 этаж</t>
  </si>
  <si>
    <t>7 под</t>
  </si>
  <si>
    <t>Перечень выполненных текущих ремонтов общего имущества  МКД, находящихся в управлении                                                                                                                                                                                                                                                                                                                                                                                                         ООО УО "Балтийская"</t>
  </si>
  <si>
    <t>РЕМОНТ КРОВЛИ</t>
  </si>
  <si>
    <t>РЕМОНТ КВАРТИРНЫХ ГРУПП НА ЭТАЖАХ (ремонт полов, замена дверей)</t>
  </si>
  <si>
    <t>ЗАМЕНА ОКОННЫХ БЛОКОВ</t>
  </si>
  <si>
    <t xml:space="preserve">ЗАМЕНА ДВЕРНЫХ БЛОКОВ </t>
  </si>
  <si>
    <t>РЕМОНТ ПОЛОВ</t>
  </si>
  <si>
    <t>РЕМОНТ ЛЕСТНИЧНЫХ КЛЕТОК</t>
  </si>
  <si>
    <t>ЗАМЕНА ПОЧТОВЫХ ЯЩИКОВ</t>
  </si>
  <si>
    <t>РЕМОНТ МЕЖПАНЕЛЬНЫХ ШВОВ</t>
  </si>
  <si>
    <t>РЕМОНТ НАРУЖНОГО ОСВЕЩЕНИЯ В РАЙОНЕ ДЕТСКОЙ ПЛОЩАДКИ</t>
  </si>
  <si>
    <t>РЕМОНТ ВХОДНОЙ ГРУППЫ</t>
  </si>
  <si>
    <t>ПРИОБРЕТЕНИЕ И МОНТАЖ БЕТОННЫХ ПОЛУСФЕР</t>
  </si>
  <si>
    <t>РЕМОНТ ЦОКОЛЯ</t>
  </si>
  <si>
    <t>АСФАЛЬТИРОВАНИЕ ПЛОЩАДОК ПЕРЕД ПОДЬЕЗДАМИ</t>
  </si>
  <si>
    <t>Директор ООО УО "Балтиская"           _____________________   /В.Т. Шрейбер/</t>
  </si>
  <si>
    <t>УСТРОЙСТВО ОГРАЖДЕНИЙ, ТРОТУАРОВ НА ДОМОВОЙ ТЕРРИТОРИИ</t>
  </si>
  <si>
    <t xml:space="preserve"> ООО УО "Балтийская"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</si>
</sst>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44">
    <xf numFmtId="0" fontId="0" fillId="0" borderId="0" xfId="0"/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1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/>
    </xf>
    <xf numFmtId="0" fontId="1" fillId="0" borderId="8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1" fillId="4" borderId="3" xfId="0" applyFont="1" applyFill="1" applyBorder="1" applyAlignment="1">
      <alignment vertical="top"/>
    </xf>
    <xf numFmtId="0" fontId="1" fillId="4" borderId="3" xfId="0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vertical="top"/>
    </xf>
    <xf numFmtId="0" fontId="1" fillId="4" borderId="0" xfId="0" applyFont="1" applyFill="1" applyBorder="1" applyAlignment="1">
      <alignment vertical="top" wrapText="1"/>
    </xf>
    <xf numFmtId="4" fontId="1" fillId="4" borderId="0" xfId="0" applyNumberFormat="1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9" xfId="0" applyFont="1" applyFill="1" applyBorder="1" applyAlignment="1">
      <alignment vertical="top" wrapText="1"/>
    </xf>
    <xf numFmtId="0" fontId="1" fillId="4" borderId="5" xfId="0" applyFont="1" applyFill="1" applyBorder="1" applyAlignment="1">
      <alignment vertical="top" wrapText="1"/>
    </xf>
    <xf numFmtId="0" fontId="1" fillId="4" borderId="10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vertical="top" wrapText="1"/>
    </xf>
    <xf numFmtId="0" fontId="3" fillId="4" borderId="0" xfId="0" applyFont="1" applyFill="1" applyBorder="1" applyAlignment="1">
      <alignment vertical="top" wrapText="1"/>
    </xf>
    <xf numFmtId="4" fontId="1" fillId="0" borderId="0" xfId="0" applyNumberFormat="1" applyFont="1" applyFill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/>
    </xf>
    <xf numFmtId="0" fontId="2" fillId="0" borderId="4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8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horizontal="right" vertical="top" wrapText="1"/>
    </xf>
    <xf numFmtId="0" fontId="1" fillId="0" borderId="18" xfId="0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vertical="top" wrapText="1"/>
    </xf>
    <xf numFmtId="0" fontId="1" fillId="0" borderId="20" xfId="0" applyFont="1" applyFill="1" applyBorder="1" applyAlignment="1">
      <alignment horizontal="right" vertical="top" wrapText="1"/>
    </xf>
    <xf numFmtId="0" fontId="1" fillId="0" borderId="21" xfId="0" applyFont="1" applyFill="1" applyBorder="1" applyAlignment="1">
      <alignment vertical="top" wrapText="1"/>
    </xf>
    <xf numFmtId="0" fontId="1" fillId="0" borderId="21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right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vertical="top" wrapText="1"/>
    </xf>
    <xf numFmtId="0" fontId="3" fillId="0" borderId="25" xfId="0" applyFont="1" applyFill="1" applyBorder="1" applyAlignment="1">
      <alignment horizontal="center" vertical="top" wrapText="1"/>
    </xf>
    <xf numFmtId="4" fontId="6" fillId="0" borderId="27" xfId="0" applyNumberFormat="1" applyFont="1" applyFill="1" applyBorder="1" applyAlignment="1">
      <alignment horizontal="center" vertical="top" wrapText="1"/>
    </xf>
    <xf numFmtId="4" fontId="5" fillId="0" borderId="27" xfId="0" applyNumberFormat="1" applyFont="1" applyFill="1" applyBorder="1" applyAlignment="1">
      <alignment horizontal="center" vertical="top" wrapText="1"/>
    </xf>
    <xf numFmtId="4" fontId="2" fillId="0" borderId="27" xfId="0" applyNumberFormat="1" applyFont="1" applyFill="1" applyBorder="1" applyAlignment="1">
      <alignment horizontal="center" vertical="top" wrapText="1"/>
    </xf>
    <xf numFmtId="4" fontId="1" fillId="0" borderId="27" xfId="0" applyNumberFormat="1" applyFont="1" applyFill="1" applyBorder="1" applyAlignment="1">
      <alignment horizontal="center" vertical="top" wrapText="1"/>
    </xf>
    <xf numFmtId="4" fontId="1" fillId="0" borderId="27" xfId="0" applyNumberFormat="1" applyFont="1" applyFill="1" applyBorder="1" applyAlignment="1">
      <alignment horizontal="center" vertical="top"/>
    </xf>
    <xf numFmtId="0" fontId="1" fillId="0" borderId="27" xfId="0" applyFont="1" applyFill="1" applyBorder="1" applyAlignment="1">
      <alignment horizontal="center" vertical="top"/>
    </xf>
    <xf numFmtId="4" fontId="2" fillId="0" borderId="27" xfId="0" applyNumberFormat="1" applyFont="1" applyFill="1" applyBorder="1" applyAlignment="1">
      <alignment horizontal="center" vertical="top"/>
    </xf>
    <xf numFmtId="4" fontId="1" fillId="0" borderId="29" xfId="0" applyNumberFormat="1" applyFont="1" applyFill="1" applyBorder="1" applyAlignment="1">
      <alignment horizontal="center" vertical="top" wrapText="1"/>
    </xf>
    <xf numFmtId="4" fontId="2" fillId="0" borderId="29" xfId="0" applyNumberFormat="1" applyFont="1" applyFill="1" applyBorder="1" applyAlignment="1">
      <alignment horizontal="center" vertical="top" wrapText="1"/>
    </xf>
    <xf numFmtId="4" fontId="2" fillId="0" borderId="28" xfId="0" applyNumberFormat="1" applyFont="1" applyFill="1" applyBorder="1" applyAlignment="1">
      <alignment horizontal="center" vertical="top"/>
    </xf>
    <xf numFmtId="4" fontId="1" fillId="0" borderId="30" xfId="0" applyNumberFormat="1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3" fontId="1" fillId="0" borderId="27" xfId="0" applyNumberFormat="1" applyFont="1" applyFill="1" applyBorder="1" applyAlignment="1">
      <alignment horizontal="center" vertical="top" wrapText="1"/>
    </xf>
    <xf numFmtId="3" fontId="2" fillId="0" borderId="27" xfId="0" applyNumberFormat="1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4" fontId="2" fillId="0" borderId="32" xfId="0" applyNumberFormat="1" applyFont="1" applyFill="1" applyBorder="1" applyAlignment="1">
      <alignment horizontal="center" vertical="top" wrapText="1"/>
    </xf>
    <xf numFmtId="4" fontId="2" fillId="0" borderId="28" xfId="0" applyNumberFormat="1" applyFont="1" applyFill="1" applyBorder="1" applyAlignment="1">
      <alignment horizontal="center" vertical="top" wrapText="1"/>
    </xf>
    <xf numFmtId="4" fontId="2" fillId="0" borderId="33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2" fillId="0" borderId="26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28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43" fontId="1" fillId="0" borderId="2" xfId="1" applyFont="1" applyFill="1" applyBorder="1" applyAlignment="1">
      <alignment horizontal="center" vertical="top" wrapText="1"/>
    </xf>
    <xf numFmtId="43" fontId="1" fillId="0" borderId="4" xfId="1" applyFont="1" applyFill="1" applyBorder="1" applyAlignment="1">
      <alignment horizontal="center" vertical="top" wrapText="1"/>
    </xf>
    <xf numFmtId="43" fontId="1" fillId="0" borderId="3" xfId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right" vertical="top"/>
    </xf>
    <xf numFmtId="0" fontId="1" fillId="0" borderId="16" xfId="0" applyFont="1" applyFill="1" applyBorder="1" applyAlignment="1">
      <alignment horizontal="right" vertical="top"/>
    </xf>
    <xf numFmtId="0" fontId="1" fillId="0" borderId="5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right" vertical="top" wrapText="1"/>
    </xf>
    <xf numFmtId="0" fontId="0" fillId="0" borderId="4" xfId="0" applyBorder="1" applyAlignment="1">
      <alignment vertical="top" wrapText="1"/>
    </xf>
    <xf numFmtId="0" fontId="0" fillId="0" borderId="28" xfId="0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118"/>
  <sheetViews>
    <sheetView tabSelected="1" workbookViewId="0">
      <selection activeCell="Y49" sqref="Y49"/>
    </sheetView>
  </sheetViews>
  <sheetFormatPr defaultRowHeight="15" x14ac:dyDescent="0.25"/>
  <cols>
    <col min="1" max="1" width="5" style="26" customWidth="1"/>
    <col min="2" max="2" width="18.5703125" style="6" customWidth="1"/>
    <col min="3" max="3" width="9.140625" style="10"/>
    <col min="4" max="4" width="11.42578125" style="6" customWidth="1"/>
    <col min="5" max="5" width="11" style="10" customWidth="1"/>
    <col min="6" max="6" width="11.42578125" style="6" customWidth="1"/>
    <col min="7" max="7" width="22.85546875" style="10" customWidth="1"/>
    <col min="8" max="9" width="9.140625" style="6"/>
    <col min="10" max="10" width="10" style="6" bestFit="1" customWidth="1"/>
    <col min="11" max="16384" width="9.140625" style="6"/>
  </cols>
  <sheetData>
    <row r="1" spans="1:39" ht="18.75" x14ac:dyDescent="0.25">
      <c r="A1" s="108" t="s">
        <v>67</v>
      </c>
      <c r="B1" s="108"/>
      <c r="C1" s="108"/>
      <c r="D1" s="108"/>
      <c r="E1" s="108"/>
      <c r="F1" s="108"/>
      <c r="G1" s="108"/>
    </row>
    <row r="2" spans="1:39" ht="19.5" thickBot="1" x14ac:dyDescent="0.3">
      <c r="A2" s="108" t="s">
        <v>83</v>
      </c>
      <c r="B2" s="108"/>
      <c r="C2" s="108"/>
      <c r="D2" s="108"/>
      <c r="E2" s="108"/>
      <c r="F2" s="108"/>
      <c r="G2" s="108"/>
    </row>
    <row r="3" spans="1:39" s="8" customFormat="1" ht="26.25" thickBot="1" x14ac:dyDescent="0.3">
      <c r="A3" s="82" t="s">
        <v>2</v>
      </c>
      <c r="B3" s="83" t="s">
        <v>3</v>
      </c>
      <c r="C3" s="83"/>
      <c r="D3" s="83" t="s">
        <v>4</v>
      </c>
      <c r="E3" s="83" t="s">
        <v>5</v>
      </c>
      <c r="F3" s="84" t="s">
        <v>12</v>
      </c>
      <c r="G3" s="85" t="s">
        <v>13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9" s="9" customFormat="1" x14ac:dyDescent="0.25">
      <c r="A4" s="109" t="s">
        <v>68</v>
      </c>
      <c r="B4" s="110"/>
      <c r="C4" s="110"/>
      <c r="D4" s="110"/>
      <c r="E4" s="110"/>
      <c r="F4" s="110"/>
      <c r="G4" s="111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</row>
    <row r="5" spans="1:39" x14ac:dyDescent="0.25">
      <c r="A5" s="65">
        <v>1</v>
      </c>
      <c r="B5" s="30" t="s">
        <v>14</v>
      </c>
      <c r="C5" s="31">
        <v>23</v>
      </c>
      <c r="D5" s="2" t="s">
        <v>23</v>
      </c>
      <c r="E5" s="4" t="s">
        <v>8</v>
      </c>
      <c r="F5" s="3">
        <v>18</v>
      </c>
      <c r="G5" s="86">
        <v>45000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</row>
    <row r="6" spans="1:39" hidden="1" x14ac:dyDescent="0.25">
      <c r="A6" s="65">
        <v>2</v>
      </c>
      <c r="B6" s="1" t="s">
        <v>7</v>
      </c>
      <c r="C6" s="4">
        <v>59</v>
      </c>
      <c r="D6" s="2"/>
      <c r="E6" s="4" t="s">
        <v>8</v>
      </c>
      <c r="F6" s="3">
        <v>50</v>
      </c>
      <c r="G6" s="87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</row>
    <row r="7" spans="1:39" hidden="1" x14ac:dyDescent="0.25">
      <c r="A7" s="65">
        <v>3</v>
      </c>
      <c r="B7" s="1" t="s">
        <v>7</v>
      </c>
      <c r="C7" s="4">
        <v>69</v>
      </c>
      <c r="D7" s="2"/>
      <c r="E7" s="4" t="s">
        <v>8</v>
      </c>
      <c r="F7" s="3">
        <v>50</v>
      </c>
      <c r="G7" s="87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</row>
    <row r="8" spans="1:39" hidden="1" x14ac:dyDescent="0.25">
      <c r="A8" s="65">
        <v>4</v>
      </c>
      <c r="B8" s="1" t="s">
        <v>7</v>
      </c>
      <c r="C8" s="4">
        <v>107</v>
      </c>
      <c r="D8" s="2"/>
      <c r="E8" s="4" t="s">
        <v>8</v>
      </c>
      <c r="F8" s="3">
        <v>50</v>
      </c>
      <c r="G8" s="87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</row>
    <row r="9" spans="1:39" hidden="1" x14ac:dyDescent="0.25">
      <c r="A9" s="65">
        <v>5</v>
      </c>
      <c r="B9" s="1" t="s">
        <v>14</v>
      </c>
      <c r="C9" s="4">
        <v>23</v>
      </c>
      <c r="D9" s="2"/>
      <c r="E9" s="4" t="s">
        <v>8</v>
      </c>
      <c r="F9" s="3">
        <v>50</v>
      </c>
      <c r="G9" s="8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</row>
    <row r="10" spans="1:39" x14ac:dyDescent="0.25">
      <c r="A10" s="66"/>
      <c r="B10" s="7"/>
      <c r="C10" s="4"/>
      <c r="D10" s="7"/>
      <c r="E10" s="36" t="s">
        <v>0</v>
      </c>
      <c r="F10" s="33"/>
      <c r="G10" s="88">
        <f>SUM(G5:G9)</f>
        <v>45000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</row>
    <row r="11" spans="1:39" s="9" customFormat="1" hidden="1" x14ac:dyDescent="0.25">
      <c r="A11" s="112" t="s">
        <v>15</v>
      </c>
      <c r="B11" s="113"/>
      <c r="C11" s="113"/>
      <c r="D11" s="113"/>
      <c r="E11" s="113"/>
      <c r="F11" s="113"/>
      <c r="G11" s="114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</row>
    <row r="12" spans="1:39" hidden="1" x14ac:dyDescent="0.25">
      <c r="A12" s="65">
        <v>1</v>
      </c>
      <c r="B12" s="1" t="s">
        <v>7</v>
      </c>
      <c r="C12" s="4">
        <v>22</v>
      </c>
      <c r="D12" s="2" t="s">
        <v>33</v>
      </c>
      <c r="E12" s="4" t="s">
        <v>8</v>
      </c>
      <c r="F12" s="3"/>
      <c r="G12" s="8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</row>
    <row r="13" spans="1:39" hidden="1" x14ac:dyDescent="0.25">
      <c r="A13" s="66"/>
      <c r="B13" s="7"/>
      <c r="C13" s="47"/>
      <c r="D13" s="7"/>
      <c r="E13" s="36" t="s">
        <v>0</v>
      </c>
      <c r="F13" s="41"/>
      <c r="G13" s="88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</row>
    <row r="14" spans="1:39" s="9" customFormat="1" hidden="1" x14ac:dyDescent="0.25">
      <c r="A14" s="112" t="s">
        <v>29</v>
      </c>
      <c r="B14" s="113"/>
      <c r="C14" s="113"/>
      <c r="D14" s="113"/>
      <c r="E14" s="113"/>
      <c r="F14" s="113"/>
      <c r="G14" s="114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</row>
    <row r="15" spans="1:39" hidden="1" x14ac:dyDescent="0.25">
      <c r="A15" s="65">
        <v>1</v>
      </c>
      <c r="B15" s="1" t="s">
        <v>7</v>
      </c>
      <c r="C15" s="4">
        <v>22</v>
      </c>
      <c r="D15" s="3" t="s">
        <v>34</v>
      </c>
      <c r="E15" s="4" t="s">
        <v>8</v>
      </c>
      <c r="F15" s="3"/>
      <c r="G15" s="89"/>
      <c r="H15" s="23"/>
      <c r="I15" s="24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</row>
    <row r="16" spans="1:39" hidden="1" x14ac:dyDescent="0.25">
      <c r="A16" s="66"/>
      <c r="B16" s="7"/>
      <c r="C16" s="47"/>
      <c r="D16" s="7"/>
      <c r="E16" s="36" t="s">
        <v>0</v>
      </c>
      <c r="F16" s="33"/>
      <c r="G16" s="88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</row>
    <row r="17" spans="1:39" s="9" customFormat="1" hidden="1" x14ac:dyDescent="0.25">
      <c r="A17" s="112" t="s">
        <v>28</v>
      </c>
      <c r="B17" s="113"/>
      <c r="C17" s="113"/>
      <c r="D17" s="113"/>
      <c r="E17" s="113"/>
      <c r="F17" s="113"/>
      <c r="G17" s="114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</row>
    <row r="18" spans="1:39" s="9" customFormat="1" hidden="1" x14ac:dyDescent="0.25">
      <c r="A18" s="67">
        <v>1</v>
      </c>
      <c r="B18" s="1" t="s">
        <v>7</v>
      </c>
      <c r="C18" s="42">
        <v>59</v>
      </c>
      <c r="D18" s="43" t="s">
        <v>17</v>
      </c>
      <c r="E18" s="4" t="s">
        <v>8</v>
      </c>
      <c r="F18" s="43"/>
      <c r="G18" s="90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</row>
    <row r="19" spans="1:39" s="9" customFormat="1" hidden="1" x14ac:dyDescent="0.25">
      <c r="A19" s="67">
        <v>2</v>
      </c>
      <c r="B19" s="1" t="s">
        <v>7</v>
      </c>
      <c r="C19" s="42">
        <v>69</v>
      </c>
      <c r="D19" s="43" t="s">
        <v>18</v>
      </c>
      <c r="E19" s="4" t="s">
        <v>8</v>
      </c>
      <c r="F19" s="43"/>
      <c r="G19" s="90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</row>
    <row r="20" spans="1:39" s="9" customFormat="1" hidden="1" x14ac:dyDescent="0.25">
      <c r="A20" s="67">
        <v>3</v>
      </c>
      <c r="B20" s="1" t="s">
        <v>7</v>
      </c>
      <c r="C20" s="42">
        <v>107</v>
      </c>
      <c r="D20" s="43" t="s">
        <v>30</v>
      </c>
      <c r="E20" s="4" t="s">
        <v>8</v>
      </c>
      <c r="F20" s="43"/>
      <c r="G20" s="90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</row>
    <row r="21" spans="1:39" s="9" customFormat="1" hidden="1" x14ac:dyDescent="0.25">
      <c r="A21" s="67">
        <v>4</v>
      </c>
      <c r="B21" s="44" t="s">
        <v>16</v>
      </c>
      <c r="C21" s="42">
        <v>36</v>
      </c>
      <c r="D21" s="43" t="s">
        <v>19</v>
      </c>
      <c r="E21" s="4" t="s">
        <v>8</v>
      </c>
      <c r="F21" s="43"/>
      <c r="G21" s="90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</row>
    <row r="22" spans="1:39" s="9" customFormat="1" hidden="1" x14ac:dyDescent="0.25">
      <c r="A22" s="112" t="s">
        <v>31</v>
      </c>
      <c r="B22" s="113"/>
      <c r="C22" s="113"/>
      <c r="D22" s="113"/>
      <c r="E22" s="113"/>
      <c r="F22" s="113"/>
      <c r="G22" s="114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</row>
    <row r="23" spans="1:39" s="9" customFormat="1" hidden="1" x14ac:dyDescent="0.25">
      <c r="A23" s="67">
        <v>1</v>
      </c>
      <c r="B23" s="45" t="s">
        <v>14</v>
      </c>
      <c r="C23" s="42">
        <v>23</v>
      </c>
      <c r="D23" s="42" t="s">
        <v>20</v>
      </c>
      <c r="E23" s="4" t="s">
        <v>8</v>
      </c>
      <c r="F23" s="42"/>
      <c r="G23" s="91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</row>
    <row r="24" spans="1:39" hidden="1" x14ac:dyDescent="0.25">
      <c r="A24" s="65">
        <v>2</v>
      </c>
      <c r="B24" s="1" t="s">
        <v>14</v>
      </c>
      <c r="C24" s="4">
        <v>57</v>
      </c>
      <c r="D24" s="3" t="s">
        <v>21</v>
      </c>
      <c r="E24" s="4" t="s">
        <v>8</v>
      </c>
      <c r="F24" s="3"/>
      <c r="G24" s="87"/>
      <c r="H24" s="23"/>
      <c r="I24" s="23"/>
      <c r="J24" s="23"/>
      <c r="K24" s="24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</row>
    <row r="25" spans="1:39" hidden="1" x14ac:dyDescent="0.25">
      <c r="A25" s="66"/>
      <c r="B25" s="7"/>
      <c r="C25" s="47"/>
      <c r="D25" s="7"/>
      <c r="E25" s="36" t="s">
        <v>0</v>
      </c>
      <c r="F25" s="33"/>
      <c r="G25" s="88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</row>
    <row r="26" spans="1:39" s="9" customFormat="1" x14ac:dyDescent="0.25">
      <c r="A26" s="112" t="s">
        <v>58</v>
      </c>
      <c r="B26" s="113"/>
      <c r="C26" s="113"/>
      <c r="D26" s="113"/>
      <c r="E26" s="113"/>
      <c r="F26" s="113"/>
      <c r="G26" s="114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</row>
    <row r="27" spans="1:39" s="9" customFormat="1" ht="29.25" customHeight="1" x14ac:dyDescent="0.25">
      <c r="A27" s="67">
        <v>1</v>
      </c>
      <c r="B27" s="30" t="s">
        <v>49</v>
      </c>
      <c r="C27" s="46">
        <v>57</v>
      </c>
      <c r="D27" s="115" t="s">
        <v>62</v>
      </c>
      <c r="E27" s="116"/>
      <c r="F27" s="117"/>
      <c r="G27" s="92" t="s">
        <v>61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</row>
    <row r="28" spans="1:39" hidden="1" x14ac:dyDescent="0.25">
      <c r="A28" s="65">
        <v>2</v>
      </c>
      <c r="B28" s="68" t="s">
        <v>9</v>
      </c>
      <c r="C28" s="4">
        <v>26</v>
      </c>
      <c r="D28" s="3">
        <v>1</v>
      </c>
      <c r="E28" s="4"/>
      <c r="F28" s="3"/>
      <c r="G28" s="87"/>
      <c r="H28" s="23"/>
      <c r="I28" s="23"/>
      <c r="J28" s="24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</row>
    <row r="29" spans="1:39" ht="36" customHeight="1" x14ac:dyDescent="0.25">
      <c r="A29" s="66">
        <v>2</v>
      </c>
      <c r="B29" s="33" t="s">
        <v>36</v>
      </c>
      <c r="C29" s="31">
        <v>22</v>
      </c>
      <c r="D29" s="105" t="s">
        <v>57</v>
      </c>
      <c r="E29" s="106"/>
      <c r="F29" s="107"/>
      <c r="G29" s="86">
        <v>105174.22</v>
      </c>
      <c r="H29" s="23"/>
      <c r="I29" s="23"/>
      <c r="J29" s="24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</row>
    <row r="30" spans="1:39" ht="39" customHeight="1" x14ac:dyDescent="0.25">
      <c r="A30" s="66">
        <v>3</v>
      </c>
      <c r="B30" s="33" t="s">
        <v>36</v>
      </c>
      <c r="C30" s="31">
        <v>69</v>
      </c>
      <c r="D30" s="120" t="s">
        <v>56</v>
      </c>
      <c r="E30" s="121"/>
      <c r="F30" s="122"/>
      <c r="G30" s="86">
        <v>30082</v>
      </c>
      <c r="H30" s="23"/>
      <c r="I30" s="23"/>
      <c r="J30" s="24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</row>
    <row r="31" spans="1:39" ht="42.75" customHeight="1" x14ac:dyDescent="0.25">
      <c r="A31" s="66">
        <v>4</v>
      </c>
      <c r="B31" s="37" t="s">
        <v>7</v>
      </c>
      <c r="C31" s="31">
        <v>59</v>
      </c>
      <c r="D31" s="120" t="s">
        <v>56</v>
      </c>
      <c r="E31" s="121"/>
      <c r="F31" s="122"/>
      <c r="G31" s="86">
        <v>58639</v>
      </c>
      <c r="H31" s="23"/>
      <c r="I31" s="23"/>
      <c r="J31" s="24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</row>
    <row r="32" spans="1:39" x14ac:dyDescent="0.25">
      <c r="A32" s="66"/>
      <c r="B32" s="7"/>
      <c r="C32" s="47"/>
      <c r="D32" s="7"/>
      <c r="E32" s="36" t="s">
        <v>0</v>
      </c>
      <c r="F32" s="33"/>
      <c r="G32" s="88">
        <v>343929.30699999997</v>
      </c>
      <c r="H32" s="38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</row>
    <row r="33" spans="1:40" s="9" customFormat="1" x14ac:dyDescent="0.25">
      <c r="A33" s="112" t="s">
        <v>69</v>
      </c>
      <c r="B33" s="113"/>
      <c r="C33" s="113"/>
      <c r="D33" s="113"/>
      <c r="E33" s="113"/>
      <c r="F33" s="113"/>
      <c r="G33" s="114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</row>
    <row r="34" spans="1:40" s="9" customFormat="1" ht="30" hidden="1" x14ac:dyDescent="0.25">
      <c r="A34" s="123">
        <v>1</v>
      </c>
      <c r="B34" s="125" t="s">
        <v>9</v>
      </c>
      <c r="C34" s="127">
        <v>36</v>
      </c>
      <c r="D34" s="3" t="s">
        <v>26</v>
      </c>
      <c r="E34" s="4" t="s">
        <v>8</v>
      </c>
      <c r="F34" s="43"/>
      <c r="G34" s="90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</row>
    <row r="35" spans="1:40" s="9" customFormat="1" ht="30" hidden="1" x14ac:dyDescent="0.25">
      <c r="A35" s="124"/>
      <c r="B35" s="126"/>
      <c r="C35" s="128"/>
      <c r="D35" s="3" t="s">
        <v>22</v>
      </c>
      <c r="E35" s="42" t="s">
        <v>10</v>
      </c>
      <c r="F35" s="43"/>
      <c r="G35" s="90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</row>
    <row r="36" spans="1:40" s="9" customFormat="1" hidden="1" x14ac:dyDescent="0.25">
      <c r="A36" s="67">
        <v>2</v>
      </c>
      <c r="B36" s="1" t="s">
        <v>7</v>
      </c>
      <c r="C36" s="42">
        <v>59</v>
      </c>
      <c r="D36" s="3"/>
      <c r="E36" s="4" t="s">
        <v>8</v>
      </c>
      <c r="F36" s="43"/>
      <c r="G36" s="90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</row>
    <row r="37" spans="1:40" s="9" customFormat="1" hidden="1" x14ac:dyDescent="0.25">
      <c r="A37" s="67">
        <v>3</v>
      </c>
      <c r="B37" s="1" t="s">
        <v>7</v>
      </c>
      <c r="C37" s="42">
        <v>107</v>
      </c>
      <c r="D37" s="3"/>
      <c r="E37" s="4" t="s">
        <v>8</v>
      </c>
      <c r="F37" s="43"/>
      <c r="G37" s="90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</row>
    <row r="38" spans="1:40" hidden="1" x14ac:dyDescent="0.25">
      <c r="A38" s="66"/>
      <c r="B38" s="7"/>
      <c r="C38" s="47"/>
      <c r="D38" s="7"/>
      <c r="E38" s="36" t="s">
        <v>0</v>
      </c>
      <c r="F38" s="33"/>
      <c r="G38" s="88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</row>
    <row r="39" spans="1:40" s="9" customFormat="1" x14ac:dyDescent="0.25">
      <c r="A39" s="112" t="s">
        <v>70</v>
      </c>
      <c r="B39" s="113"/>
      <c r="C39" s="113"/>
      <c r="D39" s="113"/>
      <c r="E39" s="113"/>
      <c r="F39" s="113"/>
      <c r="G39" s="114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</row>
    <row r="40" spans="1:40" s="12" customFormat="1" ht="30.75" customHeight="1" x14ac:dyDescent="0.25">
      <c r="A40" s="67">
        <v>1</v>
      </c>
      <c r="B40" s="30" t="s">
        <v>7</v>
      </c>
      <c r="C40" s="46">
        <v>18</v>
      </c>
      <c r="D40" s="43" t="s">
        <v>37</v>
      </c>
      <c r="E40" s="42" t="s">
        <v>10</v>
      </c>
      <c r="F40" s="42">
        <v>19</v>
      </c>
      <c r="G40" s="92">
        <v>385700</v>
      </c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19"/>
    </row>
    <row r="41" spans="1:40" ht="30" hidden="1" x14ac:dyDescent="0.25">
      <c r="A41" s="69">
        <v>2</v>
      </c>
      <c r="B41" s="32" t="s">
        <v>7</v>
      </c>
      <c r="C41" s="31">
        <v>20</v>
      </c>
      <c r="D41" s="13" t="s">
        <v>24</v>
      </c>
      <c r="E41" s="49" t="s">
        <v>10</v>
      </c>
      <c r="F41" s="49">
        <v>10</v>
      </c>
      <c r="G41" s="9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</row>
    <row r="42" spans="1:40" x14ac:dyDescent="0.25">
      <c r="A42" s="69">
        <v>2</v>
      </c>
      <c r="B42" s="32" t="s">
        <v>49</v>
      </c>
      <c r="C42" s="31">
        <v>57</v>
      </c>
      <c r="D42" s="13" t="s">
        <v>59</v>
      </c>
      <c r="E42" s="49" t="s">
        <v>10</v>
      </c>
      <c r="F42" s="49">
        <v>6</v>
      </c>
      <c r="G42" s="94">
        <v>207300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</row>
    <row r="43" spans="1:40" ht="30.75" customHeight="1" x14ac:dyDescent="0.25">
      <c r="A43" s="65">
        <v>3</v>
      </c>
      <c r="B43" s="33" t="s">
        <v>36</v>
      </c>
      <c r="C43" s="31">
        <v>20</v>
      </c>
      <c r="D43" s="3" t="s">
        <v>38</v>
      </c>
      <c r="E43" s="4" t="s">
        <v>10</v>
      </c>
      <c r="F43" s="4">
        <v>10</v>
      </c>
      <c r="G43" s="88">
        <v>203000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</row>
    <row r="44" spans="1:40" x14ac:dyDescent="0.25">
      <c r="A44" s="66"/>
      <c r="B44" s="7"/>
      <c r="C44" s="47"/>
      <c r="D44" s="7"/>
      <c r="E44" s="36" t="s">
        <v>0</v>
      </c>
      <c r="F44" s="41"/>
      <c r="G44" s="88">
        <f>SUM(G40:G43)</f>
        <v>796000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</row>
    <row r="45" spans="1:40" s="9" customFormat="1" x14ac:dyDescent="0.25">
      <c r="A45" s="112" t="s">
        <v>71</v>
      </c>
      <c r="B45" s="113"/>
      <c r="C45" s="113"/>
      <c r="D45" s="113"/>
      <c r="E45" s="113"/>
      <c r="F45" s="113"/>
      <c r="G45" s="114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</row>
    <row r="46" spans="1:40" s="9" customFormat="1" x14ac:dyDescent="0.25">
      <c r="A46" s="67">
        <v>1</v>
      </c>
      <c r="B46" s="50" t="s">
        <v>7</v>
      </c>
      <c r="C46" s="51">
        <v>69</v>
      </c>
      <c r="D46" s="43" t="s">
        <v>45</v>
      </c>
      <c r="E46" s="52" t="s">
        <v>10</v>
      </c>
      <c r="F46" s="42">
        <v>2</v>
      </c>
      <c r="G46" s="95">
        <v>60000</v>
      </c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</row>
    <row r="47" spans="1:40" s="9" customFormat="1" x14ac:dyDescent="0.25">
      <c r="A47" s="67">
        <v>2</v>
      </c>
      <c r="B47" s="53" t="s">
        <v>52</v>
      </c>
      <c r="C47" s="51">
        <v>36</v>
      </c>
      <c r="D47" s="43" t="s">
        <v>60</v>
      </c>
      <c r="E47" s="52" t="s">
        <v>10</v>
      </c>
      <c r="F47" s="42">
        <v>2</v>
      </c>
      <c r="G47" s="95">
        <v>116200</v>
      </c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</row>
    <row r="48" spans="1:40" ht="33" customHeight="1" x14ac:dyDescent="0.25">
      <c r="A48" s="65">
        <v>3</v>
      </c>
      <c r="B48" s="70" t="s">
        <v>9</v>
      </c>
      <c r="C48" s="31">
        <v>36</v>
      </c>
      <c r="D48" s="3" t="s">
        <v>39</v>
      </c>
      <c r="E48" s="4" t="s">
        <v>10</v>
      </c>
      <c r="F48" s="4">
        <v>2</v>
      </c>
      <c r="G48" s="86">
        <v>109200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</row>
    <row r="49" spans="1:40" x14ac:dyDescent="0.25">
      <c r="A49" s="66"/>
      <c r="B49" s="7"/>
      <c r="C49" s="47"/>
      <c r="D49" s="7"/>
      <c r="E49" s="36" t="s">
        <v>0</v>
      </c>
      <c r="F49" s="54"/>
      <c r="G49" s="88">
        <f>SUM(G46:G48)</f>
        <v>285400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</row>
    <row r="50" spans="1:40" x14ac:dyDescent="0.25">
      <c r="A50" s="129" t="s">
        <v>72</v>
      </c>
      <c r="B50" s="130"/>
      <c r="C50" s="130"/>
      <c r="D50" s="130"/>
      <c r="E50" s="130"/>
      <c r="F50" s="130"/>
      <c r="G50" s="131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</row>
    <row r="51" spans="1:40" x14ac:dyDescent="0.25">
      <c r="A51" s="65">
        <v>1</v>
      </c>
      <c r="B51" s="33" t="s">
        <v>9</v>
      </c>
      <c r="C51" s="31">
        <v>36</v>
      </c>
      <c r="D51" s="3" t="s">
        <v>40</v>
      </c>
      <c r="E51" s="4" t="s">
        <v>8</v>
      </c>
      <c r="F51" s="55">
        <v>16.600000000000001</v>
      </c>
      <c r="G51" s="88">
        <v>62288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</row>
    <row r="52" spans="1:40" x14ac:dyDescent="0.25">
      <c r="A52" s="65">
        <v>2</v>
      </c>
      <c r="B52" s="33" t="s">
        <v>9</v>
      </c>
      <c r="C52" s="31">
        <v>36</v>
      </c>
      <c r="D52" s="3" t="s">
        <v>41</v>
      </c>
      <c r="E52" s="4" t="s">
        <v>8</v>
      </c>
      <c r="F52" s="55">
        <v>16.600000000000001</v>
      </c>
      <c r="G52" s="88">
        <v>64380</v>
      </c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</row>
    <row r="53" spans="1:40" x14ac:dyDescent="0.25">
      <c r="A53" s="65">
        <v>3</v>
      </c>
      <c r="B53" s="30" t="s">
        <v>52</v>
      </c>
      <c r="C53" s="31">
        <v>36</v>
      </c>
      <c r="D53" s="7" t="s">
        <v>65</v>
      </c>
      <c r="E53" s="4" t="s">
        <v>8</v>
      </c>
      <c r="F53" s="55">
        <v>17</v>
      </c>
      <c r="G53" s="88">
        <v>65338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</row>
    <row r="54" spans="1:40" s="9" customFormat="1" ht="28.5" x14ac:dyDescent="0.25">
      <c r="A54" s="65">
        <v>4</v>
      </c>
      <c r="B54" s="30" t="s">
        <v>46</v>
      </c>
      <c r="C54" s="31">
        <v>59</v>
      </c>
      <c r="D54" s="7" t="s">
        <v>66</v>
      </c>
      <c r="E54" s="4" t="s">
        <v>8</v>
      </c>
      <c r="F54" s="55">
        <v>162</v>
      </c>
      <c r="G54" s="88">
        <v>211252</v>
      </c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</row>
    <row r="55" spans="1:40" s="12" customFormat="1" ht="30" x14ac:dyDescent="0.25">
      <c r="A55" s="65">
        <v>5</v>
      </c>
      <c r="B55" s="30" t="s">
        <v>46</v>
      </c>
      <c r="C55" s="31">
        <v>59</v>
      </c>
      <c r="D55" s="7" t="s">
        <v>47</v>
      </c>
      <c r="E55" s="4" t="s">
        <v>8</v>
      </c>
      <c r="F55" s="55">
        <v>297.60000000000002</v>
      </c>
      <c r="G55" s="88">
        <v>343008</v>
      </c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19"/>
    </row>
    <row r="56" spans="1:40" ht="21.75" customHeight="1" x14ac:dyDescent="0.25">
      <c r="A56" s="71"/>
      <c r="B56" s="132" t="s">
        <v>42</v>
      </c>
      <c r="C56" s="133"/>
      <c r="D56" s="133"/>
      <c r="E56" s="134"/>
      <c r="F56" s="33"/>
      <c r="G56" s="88">
        <f>SUM(G51:G55)</f>
        <v>746266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</row>
    <row r="57" spans="1:40" ht="21.75" customHeight="1" x14ac:dyDescent="0.25">
      <c r="A57" s="112" t="s">
        <v>73</v>
      </c>
      <c r="B57" s="113"/>
      <c r="C57" s="113"/>
      <c r="D57" s="113"/>
      <c r="E57" s="113"/>
      <c r="F57" s="113"/>
      <c r="G57" s="114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</row>
    <row r="58" spans="1:40" x14ac:dyDescent="0.25">
      <c r="A58" s="67"/>
      <c r="B58" s="3"/>
      <c r="C58" s="42"/>
      <c r="D58" s="43"/>
      <c r="E58" s="4"/>
      <c r="F58" s="43"/>
      <c r="G58" s="90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</row>
    <row r="59" spans="1:40" x14ac:dyDescent="0.25">
      <c r="A59" s="72"/>
      <c r="B59" s="15"/>
      <c r="C59" s="48"/>
      <c r="D59" s="14"/>
      <c r="E59" s="4"/>
      <c r="F59" s="14"/>
      <c r="G59" s="96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</row>
    <row r="60" spans="1:40" ht="30" x14ac:dyDescent="0.25">
      <c r="A60" s="65">
        <v>1</v>
      </c>
      <c r="B60" s="33" t="s">
        <v>7</v>
      </c>
      <c r="C60" s="31">
        <v>20</v>
      </c>
      <c r="D60" s="3" t="s">
        <v>48</v>
      </c>
      <c r="E60" s="4" t="s">
        <v>8</v>
      </c>
      <c r="F60" s="3">
        <v>64</v>
      </c>
      <c r="G60" s="88">
        <v>255759.84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</row>
    <row r="61" spans="1:40" x14ac:dyDescent="0.25">
      <c r="A61" s="65"/>
      <c r="B61" s="35"/>
      <c r="C61" s="31"/>
      <c r="D61" s="3"/>
      <c r="E61" s="4"/>
      <c r="F61" s="3"/>
      <c r="G61" s="88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</row>
    <row r="62" spans="1:40" s="17" customFormat="1" ht="105" x14ac:dyDescent="0.25">
      <c r="A62" s="65"/>
      <c r="B62" s="35" t="s">
        <v>36</v>
      </c>
      <c r="C62" s="31">
        <v>22</v>
      </c>
      <c r="D62" s="3" t="s">
        <v>54</v>
      </c>
      <c r="E62" s="4"/>
      <c r="F62" s="3"/>
      <c r="G62" s="88">
        <v>160050</v>
      </c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</row>
    <row r="63" spans="1:40" ht="60" x14ac:dyDescent="0.25">
      <c r="A63" s="65">
        <v>2</v>
      </c>
      <c r="B63" s="118" t="s">
        <v>7</v>
      </c>
      <c r="C63" s="31">
        <v>22</v>
      </c>
      <c r="D63" s="3" t="s">
        <v>43</v>
      </c>
      <c r="E63" s="4" t="s">
        <v>8</v>
      </c>
      <c r="F63" s="3">
        <v>33.200000000000003</v>
      </c>
      <c r="G63" s="88">
        <v>177135.5</v>
      </c>
      <c r="H63" s="38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</row>
    <row r="64" spans="1:40" ht="45" x14ac:dyDescent="0.25">
      <c r="A64" s="65"/>
      <c r="B64" s="119"/>
      <c r="C64" s="31">
        <v>22</v>
      </c>
      <c r="D64" s="3" t="s">
        <v>44</v>
      </c>
      <c r="E64" s="4"/>
      <c r="F64" s="3"/>
      <c r="G64" s="88">
        <v>21687</v>
      </c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</row>
    <row r="65" spans="1:40" s="28" customFormat="1" ht="21" customHeight="1" x14ac:dyDescent="0.25">
      <c r="A65" s="137" t="s">
        <v>0</v>
      </c>
      <c r="B65" s="138"/>
      <c r="C65" s="138"/>
      <c r="D65" s="138"/>
      <c r="E65" s="138"/>
      <c r="F65" s="3"/>
      <c r="G65" s="88">
        <f>SUM(G60:G64)</f>
        <v>614632.34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9"/>
    </row>
    <row r="66" spans="1:40" s="11" customFormat="1" x14ac:dyDescent="0.25">
      <c r="A66" s="129" t="s">
        <v>74</v>
      </c>
      <c r="B66" s="130"/>
      <c r="C66" s="130"/>
      <c r="D66" s="130"/>
      <c r="E66" s="130"/>
      <c r="F66" s="130"/>
      <c r="G66" s="131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0"/>
    </row>
    <row r="67" spans="1:40" s="9" customFormat="1" ht="30" x14ac:dyDescent="0.25">
      <c r="A67" s="73">
        <v>2</v>
      </c>
      <c r="B67" s="40" t="s">
        <v>25</v>
      </c>
      <c r="C67" s="56">
        <v>20</v>
      </c>
      <c r="D67" s="57" t="s">
        <v>35</v>
      </c>
      <c r="E67" s="58"/>
      <c r="F67" s="59"/>
      <c r="G67" s="98">
        <v>98420</v>
      </c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</row>
    <row r="68" spans="1:40" hidden="1" x14ac:dyDescent="0.25">
      <c r="A68" s="65"/>
      <c r="B68" s="16"/>
      <c r="C68" s="4"/>
      <c r="D68" s="5"/>
      <c r="E68" s="16"/>
      <c r="F68" s="3"/>
      <c r="G68" s="97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</row>
    <row r="69" spans="1:40" hidden="1" x14ac:dyDescent="0.25">
      <c r="A69" s="74"/>
      <c r="B69" s="25"/>
      <c r="C69" s="60"/>
      <c r="D69" s="25"/>
      <c r="E69" s="61" t="s">
        <v>0</v>
      </c>
      <c r="F69" s="62"/>
      <c r="G69" s="88">
        <f>SUM(G67:G68)</f>
        <v>98420</v>
      </c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</row>
    <row r="70" spans="1:40" hidden="1" x14ac:dyDescent="0.25">
      <c r="A70" s="112" t="s">
        <v>6</v>
      </c>
      <c r="B70" s="113"/>
      <c r="C70" s="113"/>
      <c r="D70" s="113"/>
      <c r="E70" s="113"/>
      <c r="F70" s="113"/>
      <c r="G70" s="114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</row>
    <row r="71" spans="1:40" hidden="1" x14ac:dyDescent="0.25">
      <c r="A71" s="65">
        <v>1</v>
      </c>
      <c r="B71" s="7" t="s">
        <v>9</v>
      </c>
      <c r="C71" s="4">
        <v>26</v>
      </c>
      <c r="D71" s="3"/>
      <c r="E71" s="4" t="s">
        <v>11</v>
      </c>
      <c r="F71" s="3"/>
      <c r="G71" s="99">
        <v>900</v>
      </c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</row>
    <row r="72" spans="1:40" x14ac:dyDescent="0.25">
      <c r="A72" s="129" t="s">
        <v>75</v>
      </c>
      <c r="B72" s="139"/>
      <c r="C72" s="139"/>
      <c r="D72" s="139"/>
      <c r="E72" s="139"/>
      <c r="F72" s="139"/>
      <c r="G72" s="140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</row>
    <row r="73" spans="1:40" x14ac:dyDescent="0.25">
      <c r="A73" s="65">
        <v>1</v>
      </c>
      <c r="B73" s="34" t="s">
        <v>14</v>
      </c>
      <c r="C73" s="31">
        <v>57</v>
      </c>
      <c r="D73" s="3"/>
      <c r="E73" s="4" t="s">
        <v>11</v>
      </c>
      <c r="F73" s="3">
        <v>65</v>
      </c>
      <c r="G73" s="100">
        <v>58500</v>
      </c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</row>
    <row r="74" spans="1:40" x14ac:dyDescent="0.25">
      <c r="A74" s="65">
        <v>2</v>
      </c>
      <c r="B74" s="34" t="s">
        <v>7</v>
      </c>
      <c r="C74" s="31">
        <v>18</v>
      </c>
      <c r="D74" s="3"/>
      <c r="E74" s="4" t="s">
        <v>11</v>
      </c>
      <c r="F74" s="3">
        <v>68</v>
      </c>
      <c r="G74" s="100">
        <v>61200</v>
      </c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</row>
    <row r="75" spans="1:40" x14ac:dyDescent="0.25">
      <c r="A75" s="65">
        <v>3</v>
      </c>
      <c r="B75" s="34" t="s">
        <v>7</v>
      </c>
      <c r="C75" s="31">
        <v>20</v>
      </c>
      <c r="D75" s="3"/>
      <c r="E75" s="4" t="s">
        <v>11</v>
      </c>
      <c r="F75" s="3">
        <v>20</v>
      </c>
      <c r="G75" s="100">
        <v>18000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</row>
    <row r="76" spans="1:40" x14ac:dyDescent="0.25">
      <c r="A76" s="65">
        <v>4</v>
      </c>
      <c r="B76" s="34" t="s">
        <v>7</v>
      </c>
      <c r="C76" s="31">
        <v>59</v>
      </c>
      <c r="D76" s="3"/>
      <c r="E76" s="4" t="s">
        <v>11</v>
      </c>
      <c r="F76" s="3">
        <v>23</v>
      </c>
      <c r="G76" s="100">
        <v>20700</v>
      </c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</row>
    <row r="77" spans="1:40" x14ac:dyDescent="0.25">
      <c r="A77" s="65">
        <v>5</v>
      </c>
      <c r="B77" s="34" t="s">
        <v>52</v>
      </c>
      <c r="C77" s="31">
        <v>36</v>
      </c>
      <c r="D77" s="3"/>
      <c r="E77" s="4" t="s">
        <v>11</v>
      </c>
      <c r="F77" s="3">
        <v>14</v>
      </c>
      <c r="G77" s="100">
        <v>12600</v>
      </c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</row>
    <row r="78" spans="1:40" x14ac:dyDescent="0.25">
      <c r="A78" s="65">
        <v>6</v>
      </c>
      <c r="B78" s="34" t="s">
        <v>7</v>
      </c>
      <c r="C78" s="31">
        <v>69</v>
      </c>
      <c r="D78" s="3"/>
      <c r="E78" s="4" t="s">
        <v>11</v>
      </c>
      <c r="F78" s="3">
        <v>47</v>
      </c>
      <c r="G78" s="100">
        <v>42300</v>
      </c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</row>
    <row r="79" spans="1:40" x14ac:dyDescent="0.25">
      <c r="A79" s="65">
        <v>7</v>
      </c>
      <c r="B79" s="34" t="s">
        <v>49</v>
      </c>
      <c r="C79" s="31">
        <v>23</v>
      </c>
      <c r="D79" s="3"/>
      <c r="E79" s="4" t="s">
        <v>11</v>
      </c>
      <c r="F79" s="3">
        <v>21</v>
      </c>
      <c r="G79" s="100">
        <v>18900</v>
      </c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</row>
    <row r="80" spans="1:40" x14ac:dyDescent="0.25">
      <c r="A80" s="141" t="s">
        <v>27</v>
      </c>
      <c r="B80" s="133"/>
      <c r="C80" s="133"/>
      <c r="D80" s="133"/>
      <c r="E80" s="134"/>
      <c r="F80" s="3">
        <f>SUM(F73:F79)</f>
        <v>258</v>
      </c>
      <c r="G80" s="88">
        <f>SUM(G73:G79)</f>
        <v>232200</v>
      </c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</row>
    <row r="81" spans="1:39" x14ac:dyDescent="0.25">
      <c r="A81" s="129" t="s">
        <v>76</v>
      </c>
      <c r="B81" s="130"/>
      <c r="C81" s="130"/>
      <c r="D81" s="130"/>
      <c r="E81" s="130"/>
      <c r="F81" s="130"/>
      <c r="G81" s="131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</row>
    <row r="82" spans="1:39" s="17" customFormat="1" x14ac:dyDescent="0.25">
      <c r="A82" s="65">
        <v>1</v>
      </c>
      <c r="B82" s="34" t="s">
        <v>7</v>
      </c>
      <c r="C82" s="31">
        <v>69</v>
      </c>
      <c r="D82" s="3"/>
      <c r="E82" s="4"/>
      <c r="F82" s="3"/>
      <c r="G82" s="88">
        <v>87599</v>
      </c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</row>
    <row r="83" spans="1:39" s="18" customFormat="1" x14ac:dyDescent="0.25">
      <c r="A83" s="65"/>
      <c r="B83" s="3"/>
      <c r="C83" s="4"/>
      <c r="D83" s="3"/>
      <c r="E83" s="31" t="s">
        <v>27</v>
      </c>
      <c r="F83" s="3"/>
      <c r="G83" s="88">
        <v>87599</v>
      </c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</row>
    <row r="84" spans="1:39" x14ac:dyDescent="0.25">
      <c r="A84" s="129" t="s">
        <v>77</v>
      </c>
      <c r="B84" s="139"/>
      <c r="C84" s="139"/>
      <c r="D84" s="139"/>
      <c r="E84" s="139"/>
      <c r="F84" s="139"/>
      <c r="G84" s="140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</row>
    <row r="85" spans="1:39" x14ac:dyDescent="0.25">
      <c r="A85" s="75">
        <v>1</v>
      </c>
      <c r="B85" s="63" t="s">
        <v>36</v>
      </c>
      <c r="C85" s="31">
        <v>107</v>
      </c>
      <c r="D85" s="16" t="s">
        <v>30</v>
      </c>
      <c r="E85" s="16" t="s">
        <v>8</v>
      </c>
      <c r="F85" s="16"/>
      <c r="G85" s="101">
        <v>235452</v>
      </c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</row>
    <row r="86" spans="1:39" x14ac:dyDescent="0.25">
      <c r="A86" s="65">
        <v>2</v>
      </c>
      <c r="B86" s="34" t="s">
        <v>7</v>
      </c>
      <c r="C86" s="31">
        <v>69</v>
      </c>
      <c r="D86" s="3" t="s">
        <v>18</v>
      </c>
      <c r="E86" s="16" t="s">
        <v>8</v>
      </c>
      <c r="F86" s="3"/>
      <c r="G86" s="88">
        <v>634909.19999999995</v>
      </c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</row>
    <row r="87" spans="1:39" x14ac:dyDescent="0.25">
      <c r="A87" s="66"/>
      <c r="B87" s="7"/>
      <c r="C87" s="47"/>
      <c r="D87" s="7"/>
      <c r="E87" s="36" t="s">
        <v>0</v>
      </c>
      <c r="F87" s="3"/>
      <c r="G87" s="88">
        <f>SUM(G85:G86)</f>
        <v>870361.2</v>
      </c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</row>
    <row r="88" spans="1:39" x14ac:dyDescent="0.25">
      <c r="A88" s="129" t="s">
        <v>78</v>
      </c>
      <c r="B88" s="130"/>
      <c r="C88" s="130"/>
      <c r="D88" s="130"/>
      <c r="E88" s="130"/>
      <c r="F88" s="130"/>
      <c r="G88" s="131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</row>
    <row r="89" spans="1:39" x14ac:dyDescent="0.25">
      <c r="A89" s="66">
        <v>1</v>
      </c>
      <c r="B89" s="33" t="s">
        <v>36</v>
      </c>
      <c r="C89" s="36">
        <v>59</v>
      </c>
      <c r="D89" s="3"/>
      <c r="E89" s="4" t="s">
        <v>50</v>
      </c>
      <c r="F89" s="3">
        <v>8</v>
      </c>
      <c r="G89" s="88">
        <v>11960</v>
      </c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</row>
    <row r="90" spans="1:39" x14ac:dyDescent="0.25">
      <c r="A90" s="66"/>
      <c r="B90" s="7"/>
      <c r="C90" s="47"/>
      <c r="D90" s="7"/>
      <c r="E90" s="30" t="s">
        <v>0</v>
      </c>
      <c r="F90" s="33"/>
      <c r="G90" s="101">
        <v>11960</v>
      </c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</row>
    <row r="91" spans="1:39" x14ac:dyDescent="0.25">
      <c r="A91" s="129" t="s">
        <v>79</v>
      </c>
      <c r="B91" s="139"/>
      <c r="C91" s="139"/>
      <c r="D91" s="139"/>
      <c r="E91" s="139"/>
      <c r="F91" s="139"/>
      <c r="G91" s="140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</row>
    <row r="92" spans="1:39" x14ac:dyDescent="0.25">
      <c r="A92" s="65">
        <v>1</v>
      </c>
      <c r="B92" s="33" t="s">
        <v>14</v>
      </c>
      <c r="C92" s="31">
        <v>57</v>
      </c>
      <c r="D92" s="3" t="s">
        <v>32</v>
      </c>
      <c r="E92" s="4" t="s">
        <v>8</v>
      </c>
      <c r="F92" s="27"/>
      <c r="G92" s="102">
        <v>45036.58</v>
      </c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</row>
    <row r="93" spans="1:39" x14ac:dyDescent="0.25">
      <c r="A93" s="76"/>
      <c r="B93" s="68"/>
      <c r="C93" s="68"/>
      <c r="D93" s="68"/>
      <c r="E93" s="33" t="s">
        <v>0</v>
      </c>
      <c r="F93" s="3"/>
      <c r="G93" s="101">
        <v>45036.58</v>
      </c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</row>
    <row r="94" spans="1:39" x14ac:dyDescent="0.25">
      <c r="A94" s="129" t="s">
        <v>82</v>
      </c>
      <c r="B94" s="139"/>
      <c r="C94" s="139"/>
      <c r="D94" s="139"/>
      <c r="E94" s="139"/>
      <c r="F94" s="142"/>
      <c r="G94" s="14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</row>
    <row r="95" spans="1:39" ht="45" x14ac:dyDescent="0.25">
      <c r="A95" s="65">
        <v>1</v>
      </c>
      <c r="B95" s="64" t="s">
        <v>7</v>
      </c>
      <c r="C95" s="31">
        <v>59</v>
      </c>
      <c r="D95" s="1" t="s">
        <v>64</v>
      </c>
      <c r="E95" s="4" t="s">
        <v>50</v>
      </c>
      <c r="F95" s="3">
        <v>36</v>
      </c>
      <c r="G95" s="88">
        <v>163764</v>
      </c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</row>
    <row r="96" spans="1:39" ht="30" x14ac:dyDescent="0.25">
      <c r="A96" s="65"/>
      <c r="B96" s="64" t="s">
        <v>36</v>
      </c>
      <c r="C96" s="31">
        <v>69</v>
      </c>
      <c r="D96" s="1" t="s">
        <v>55</v>
      </c>
      <c r="E96" s="4" t="s">
        <v>11</v>
      </c>
      <c r="F96" s="3">
        <v>21</v>
      </c>
      <c r="G96" s="88">
        <v>20700</v>
      </c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</row>
    <row r="97" spans="1:39" s="17" customFormat="1" ht="30" x14ac:dyDescent="0.25">
      <c r="A97" s="65"/>
      <c r="B97" s="64" t="s">
        <v>36</v>
      </c>
      <c r="C97" s="31">
        <v>69</v>
      </c>
      <c r="D97" s="1" t="s">
        <v>63</v>
      </c>
      <c r="E97" s="4" t="s">
        <v>11</v>
      </c>
      <c r="F97" s="3">
        <v>9</v>
      </c>
      <c r="G97" s="88">
        <v>40450</v>
      </c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</row>
    <row r="98" spans="1:39" x14ac:dyDescent="0.25">
      <c r="A98" s="66"/>
      <c r="B98" s="25"/>
      <c r="C98" s="47"/>
      <c r="D98" s="25"/>
      <c r="E98" s="70" t="s">
        <v>27</v>
      </c>
      <c r="F98" s="3"/>
      <c r="G98" s="88">
        <f>SUM(G95:G97)</f>
        <v>224914</v>
      </c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</row>
    <row r="99" spans="1:39" x14ac:dyDescent="0.25">
      <c r="A99" s="129" t="s">
        <v>80</v>
      </c>
      <c r="B99" s="139"/>
      <c r="C99" s="139"/>
      <c r="D99" s="139"/>
      <c r="E99" s="139"/>
      <c r="F99" s="142"/>
      <c r="G99" s="14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</row>
    <row r="100" spans="1:39" x14ac:dyDescent="0.25">
      <c r="A100" s="65">
        <v>1</v>
      </c>
      <c r="B100" s="64" t="s">
        <v>7</v>
      </c>
      <c r="C100" s="31">
        <v>59</v>
      </c>
      <c r="D100" s="25" t="s">
        <v>51</v>
      </c>
      <c r="E100" s="4" t="s">
        <v>50</v>
      </c>
      <c r="F100" s="3">
        <v>7</v>
      </c>
      <c r="G100" s="88">
        <v>272584.40000000002</v>
      </c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</row>
    <row r="101" spans="1:39" ht="30" x14ac:dyDescent="0.25">
      <c r="A101" s="65">
        <v>2</v>
      </c>
      <c r="B101" s="64" t="s">
        <v>7</v>
      </c>
      <c r="C101" s="31">
        <v>69</v>
      </c>
      <c r="D101" s="25" t="s">
        <v>53</v>
      </c>
      <c r="E101" s="4" t="s">
        <v>8</v>
      </c>
      <c r="F101" s="3">
        <v>59</v>
      </c>
      <c r="G101" s="88">
        <v>100300</v>
      </c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</row>
    <row r="102" spans="1:39" x14ac:dyDescent="0.25">
      <c r="A102" s="66"/>
      <c r="B102" s="7"/>
      <c r="C102" s="133" t="s">
        <v>0</v>
      </c>
      <c r="D102" s="133"/>
      <c r="E102" s="133"/>
      <c r="F102" s="34"/>
      <c r="G102" s="103">
        <f>SUM(G100:G101)</f>
        <v>372884.4</v>
      </c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</row>
    <row r="103" spans="1:39" ht="15.75" thickBot="1" x14ac:dyDescent="0.3">
      <c r="A103" s="77"/>
      <c r="B103" s="78"/>
      <c r="C103" s="79"/>
      <c r="D103" s="78"/>
      <c r="E103" s="80" t="s">
        <v>1</v>
      </c>
      <c r="F103" s="81"/>
      <c r="G103" s="104">
        <f>G10+G32+G44+G49+G56+G65+G69+G80+G83+G87+G90+G93+G98+G102</f>
        <v>4774602.8270000005</v>
      </c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</row>
    <row r="104" spans="1:39" x14ac:dyDescent="0.25"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</row>
    <row r="105" spans="1:39" x14ac:dyDescent="0.25">
      <c r="B105" s="135" t="s">
        <v>81</v>
      </c>
      <c r="C105" s="136"/>
      <c r="D105" s="136"/>
      <c r="E105" s="136"/>
      <c r="F105" s="136"/>
      <c r="G105" s="136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</row>
    <row r="106" spans="1:39" x14ac:dyDescent="0.25">
      <c r="G106" s="39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</row>
    <row r="107" spans="1:39" x14ac:dyDescent="0.25">
      <c r="G107" s="39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</row>
    <row r="108" spans="1:39" x14ac:dyDescent="0.25"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</row>
    <row r="109" spans="1:39" x14ac:dyDescent="0.25"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</row>
    <row r="110" spans="1:39" x14ac:dyDescent="0.25"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</row>
    <row r="111" spans="1:39" x14ac:dyDescent="0.25"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</row>
    <row r="112" spans="1:39" x14ac:dyDescent="0.25"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</row>
    <row r="113" spans="8:39" x14ac:dyDescent="0.25"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</row>
    <row r="114" spans="8:39" x14ac:dyDescent="0.25"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</row>
    <row r="115" spans="8:39" x14ac:dyDescent="0.25"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</row>
    <row r="116" spans="8:39" x14ac:dyDescent="0.25"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</row>
    <row r="117" spans="8:39" x14ac:dyDescent="0.25"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</row>
    <row r="118" spans="8:39" x14ac:dyDescent="0.25"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</row>
  </sheetData>
  <mergeCells count="35">
    <mergeCell ref="B105:G105"/>
    <mergeCell ref="C102:E102"/>
    <mergeCell ref="A65:E65"/>
    <mergeCell ref="A66:G66"/>
    <mergeCell ref="A70:G70"/>
    <mergeCell ref="A72:G72"/>
    <mergeCell ref="A80:E80"/>
    <mergeCell ref="A81:G81"/>
    <mergeCell ref="A84:G84"/>
    <mergeCell ref="A88:G88"/>
    <mergeCell ref="A91:G91"/>
    <mergeCell ref="A94:G94"/>
    <mergeCell ref="A99:G99"/>
    <mergeCell ref="B63:B64"/>
    <mergeCell ref="D30:F30"/>
    <mergeCell ref="D31:F31"/>
    <mergeCell ref="A33:G33"/>
    <mergeCell ref="A34:A35"/>
    <mergeCell ref="B34:B35"/>
    <mergeCell ref="C34:C35"/>
    <mergeCell ref="A39:G39"/>
    <mergeCell ref="A45:G45"/>
    <mergeCell ref="A50:G50"/>
    <mergeCell ref="B56:E56"/>
    <mergeCell ref="A57:G57"/>
    <mergeCell ref="D29:F29"/>
    <mergeCell ref="A1:G1"/>
    <mergeCell ref="A2:G2"/>
    <mergeCell ref="A4:G4"/>
    <mergeCell ref="A11:G11"/>
    <mergeCell ref="A14:G14"/>
    <mergeCell ref="A17:G17"/>
    <mergeCell ref="A22:G22"/>
    <mergeCell ref="A26:G26"/>
    <mergeCell ref="D27:F27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2024-01-30T02:21:16Z</dcterms:modified>
</cp:coreProperties>
</file>