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2026server\документы балтийская\Балтийская\Резервный фонд, аренда\"/>
    </mc:Choice>
  </mc:AlternateContent>
  <xr:revisionPtr revIDLastSave="0" documentId="13_ncr:1_{EBBA09D2-9A7E-4557-A7F8-F544A0FACD2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  <c r="C18" i="1"/>
  <c r="C15" i="1"/>
  <c r="C9" i="1"/>
  <c r="B26" i="1"/>
  <c r="E26" i="1"/>
  <c r="C26" i="1" l="1"/>
</calcChain>
</file>

<file path=xl/sharedStrings.xml><?xml version="1.0" encoding="utf-8"?>
<sst xmlns="http://schemas.openxmlformats.org/spreadsheetml/2006/main" count="33" uniqueCount="31">
  <si>
    <t>Год</t>
  </si>
  <si>
    <t>4 руб./кв.м.</t>
  </si>
  <si>
    <t>Сумма</t>
  </si>
  <si>
    <t>ИТОГО</t>
  </si>
  <si>
    <t>Накоплено целевых средст  на ТР (руб.)</t>
  </si>
  <si>
    <t>Выполнено ТР на сумму (руб.)</t>
  </si>
  <si>
    <t>4 мес.</t>
  </si>
  <si>
    <t>Договор 26/23 от 07.08.2023 Устройство пешеходных дорожек к корту</t>
  </si>
  <si>
    <t>Договор 070823МД  от 07.08.23. Изготовление и монтаж металлических дверей 1,3 подъезды(мусорокамеры)</t>
  </si>
  <si>
    <t>Договор 19/23 от 01.06.2023 Ремонт входных групп 1-6 под</t>
  </si>
  <si>
    <t>Приобретение осветительных опор-5 шт; Силовой кабель,металлорукав.-затраты по счетам,чекам</t>
  </si>
  <si>
    <t>Договор 24/23 от 21.07.2023 Устройство тротуара у 6-го подъезда</t>
  </si>
  <si>
    <t>Договор 22/23 от 21.07.2023 Устройство асфальтирование площадки перед 3-м подъездом</t>
  </si>
  <si>
    <t>Договор 7/22 о 30.05.22 ремонт межпанельных швов - 32 м.</t>
  </si>
  <si>
    <t>Договор 15/23 22.05.2023 ремонт межпанельных  швов - 47м.</t>
  </si>
  <si>
    <t>Договор 07/24 15.05.2024 ремонт межпанельных швов - 158м.</t>
  </si>
  <si>
    <t>Счет №44 от 11.06.2024 Ремонт асфальтирования покрытия корта -26 кв.м</t>
  </si>
  <si>
    <t>Договор 16/24 от 03.07.2024 Ремонт крыльца 6-го подъезда</t>
  </si>
  <si>
    <t>Договор 186/ДОГ2025 от 30.01.2025 Замена тамбурных дверей 1,4,5,6 подъезды</t>
  </si>
  <si>
    <t>Всего заключено Договоров по ТР на сумму</t>
  </si>
  <si>
    <t>Перечень текущих ремонтов (ТР)</t>
  </si>
  <si>
    <t>Баланс целевых средств на текущий ремонт по пр-т Ленинградский  д. 69 на 01.01.2026 г.</t>
  </si>
  <si>
    <t>Счета ООО ГТС на обслуживание видеонаблюдения</t>
  </si>
  <si>
    <t>Договор 5/2025 от 30.04.2025 Ремонт швов 59 п.м.</t>
  </si>
  <si>
    <t>Договор 8/25 от 23.06.2025 Ремонт крыльца 4 под.</t>
  </si>
  <si>
    <t>Договор 217/25 от 25.08.2025 Укладка керамогранита тамбура 1, 4, 5, 6 подь</t>
  </si>
  <si>
    <t>Договор 216/25 от 25.08.2025 Малярно-штукатурные работы тамбура 1, 4, 5, 6 под</t>
  </si>
  <si>
    <t>Договор 08/09-02-25 от 02.09.2025 Замена радиаторов отопления в  тамбурах 1, 4, 5, 6 под</t>
  </si>
  <si>
    <r>
      <t xml:space="preserve">Баланс целевых средст на ТР на 01.01.2026 (учтены начисления и расходы по декабрь 2025г.) </t>
    </r>
    <r>
      <rPr>
        <b/>
        <sz val="14"/>
        <color rgb="FFFF0000"/>
        <rFont val="Calibri"/>
        <family val="2"/>
        <charset val="204"/>
        <scheme val="minor"/>
      </rPr>
      <t xml:space="preserve"> </t>
    </r>
    <r>
      <rPr>
        <b/>
        <u/>
        <sz val="18"/>
        <color rgb="FFFF0000"/>
        <rFont val="Calibri"/>
        <family val="2"/>
        <charset val="204"/>
        <scheme val="minor"/>
      </rPr>
      <t>-</t>
    </r>
    <r>
      <rPr>
        <b/>
        <u/>
        <sz val="14"/>
        <color rgb="FFFF0000"/>
        <rFont val="Calibri"/>
        <family val="2"/>
        <charset val="204"/>
        <scheme val="minor"/>
      </rPr>
      <t xml:space="preserve"> 22802,45 </t>
    </r>
    <r>
      <rPr>
        <b/>
        <sz val="14"/>
        <color rgb="FFFF0000"/>
        <rFont val="Calibri"/>
        <family val="2"/>
        <charset val="204"/>
        <scheme val="minor"/>
      </rPr>
      <t>руб. (минус)</t>
    </r>
  </si>
  <si>
    <r>
      <t xml:space="preserve">2025                   8 </t>
    </r>
    <r>
      <rPr>
        <sz val="14"/>
        <color theme="1"/>
        <rFont val="Calibri"/>
        <family val="2"/>
        <charset val="204"/>
        <scheme val="minor"/>
      </rPr>
      <t>руб/кв.м</t>
    </r>
    <r>
      <rPr>
        <b/>
        <sz val="14"/>
        <color theme="1"/>
        <rFont val="Calibri"/>
        <family val="2"/>
        <charset val="204"/>
        <scheme val="minor"/>
      </rPr>
      <t xml:space="preserve"> </t>
    </r>
    <r>
      <rPr>
        <sz val="14"/>
        <color theme="1"/>
        <rFont val="Calibri"/>
        <family val="2"/>
        <charset val="204"/>
        <scheme val="minor"/>
      </rPr>
      <t xml:space="preserve"> месяц с 01.05.2025</t>
    </r>
  </si>
  <si>
    <r>
      <t xml:space="preserve">Тариф на доме </t>
    </r>
    <r>
      <rPr>
        <b/>
        <sz val="14"/>
        <color rgb="FFFF0000"/>
        <rFont val="Calibri"/>
        <family val="2"/>
        <charset val="204"/>
        <scheme val="minor"/>
      </rPr>
      <t xml:space="preserve">изменялся 01 мая 2025 </t>
    </r>
    <r>
      <rPr>
        <b/>
        <sz val="14"/>
        <color theme="1"/>
        <rFont val="Calibri"/>
        <family val="2"/>
        <charset val="204"/>
        <scheme val="minor"/>
      </rPr>
      <t>и составляет 33 руб/м.кв. из них на текущий ремонт 8 руб/м.кв.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</si>
</sst>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u/>
      <sz val="18"/>
      <color rgb="FFFF0000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" fontId="2" fillId="0" borderId="8" xfId="0" applyNumberFormat="1" applyFont="1" applyFill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0" fillId="0" borderId="14" xfId="0" applyBorder="1" applyAlignment="1">
      <alignment vertical="top"/>
    </xf>
    <xf numFmtId="0" fontId="3" fillId="0" borderId="17" xfId="0" applyFont="1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3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4" fontId="2" fillId="0" borderId="24" xfId="0" applyNumberFormat="1" applyFont="1" applyFill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4" fontId="2" fillId="0" borderId="21" xfId="0" applyNumberFormat="1" applyFont="1" applyFill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left" vertical="center" wrapText="1"/>
    </xf>
    <xf numFmtId="3" fontId="2" fillId="0" borderId="2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 wrapText="1"/>
    </xf>
    <xf numFmtId="3" fontId="2" fillId="0" borderId="28" xfId="0" applyNumberFormat="1" applyFont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center"/>
    </xf>
    <xf numFmtId="3" fontId="2" fillId="0" borderId="25" xfId="0" applyNumberFormat="1" applyFont="1" applyFill="1" applyBorder="1" applyAlignment="1">
      <alignment horizontal="center" vertical="center"/>
    </xf>
    <xf numFmtId="3" fontId="2" fillId="0" borderId="22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topLeftCell="A16" workbookViewId="0">
      <selection activeCell="G31" sqref="G31"/>
    </sheetView>
  </sheetViews>
  <sheetFormatPr defaultRowHeight="18.75" x14ac:dyDescent="0.3"/>
  <cols>
    <col min="1" max="1" width="16.85546875" style="2" customWidth="1"/>
    <col min="2" max="2" width="25.7109375" style="2" customWidth="1"/>
    <col min="3" max="3" width="22.85546875" style="2" customWidth="1"/>
    <col min="4" max="4" width="59.7109375" style="2" customWidth="1"/>
    <col min="5" max="5" width="15.5703125" style="2" customWidth="1"/>
    <col min="6" max="6" width="18.28515625" style="2" customWidth="1"/>
    <col min="7" max="13" width="9.140625" style="2"/>
    <col min="14" max="16384" width="9.140625" style="1"/>
  </cols>
  <sheetData>
    <row r="1" spans="1:7" ht="54" customHeight="1" thickBot="1" x14ac:dyDescent="0.35">
      <c r="A1" s="26" t="s">
        <v>21</v>
      </c>
      <c r="B1" s="26"/>
      <c r="C1" s="26"/>
      <c r="D1" s="26"/>
      <c r="E1" s="26"/>
    </row>
    <row r="2" spans="1:7" x14ac:dyDescent="0.3">
      <c r="A2" s="29" t="s">
        <v>0</v>
      </c>
      <c r="B2" s="27" t="s">
        <v>4</v>
      </c>
      <c r="C2" s="27" t="s">
        <v>5</v>
      </c>
      <c r="D2" s="31" t="s">
        <v>20</v>
      </c>
      <c r="E2" s="33" t="s">
        <v>2</v>
      </c>
    </row>
    <row r="3" spans="1:7" ht="22.5" customHeight="1" thickBot="1" x14ac:dyDescent="0.35">
      <c r="A3" s="30"/>
      <c r="B3" s="28"/>
      <c r="C3" s="28"/>
      <c r="D3" s="32"/>
      <c r="E3" s="34"/>
    </row>
    <row r="4" spans="1:7" ht="16.5" customHeight="1" x14ac:dyDescent="0.3">
      <c r="A4" s="9">
        <v>2022</v>
      </c>
      <c r="B4" s="10"/>
      <c r="C4" s="10"/>
      <c r="D4" s="35"/>
      <c r="E4" s="36"/>
    </row>
    <row r="5" spans="1:7" ht="19.5" customHeight="1" x14ac:dyDescent="0.35">
      <c r="A5" s="5" t="s">
        <v>6</v>
      </c>
      <c r="B5" s="19">
        <v>213774.6</v>
      </c>
      <c r="C5" s="17">
        <v>27200</v>
      </c>
      <c r="D5" s="37" t="s">
        <v>13</v>
      </c>
      <c r="E5" s="38">
        <v>27200</v>
      </c>
      <c r="G5" s="24"/>
    </row>
    <row r="6" spans="1:7" ht="16.5" customHeight="1" thickBot="1" x14ac:dyDescent="0.35">
      <c r="A6" s="7" t="s">
        <v>1</v>
      </c>
      <c r="B6" s="16"/>
      <c r="C6" s="8"/>
      <c r="D6" s="39"/>
      <c r="E6" s="40"/>
    </row>
    <row r="7" spans="1:7" x14ac:dyDescent="0.3">
      <c r="A7" s="9">
        <v>2023</v>
      </c>
      <c r="B7" s="25"/>
      <c r="C7" s="10"/>
      <c r="D7" s="35"/>
      <c r="E7" s="36"/>
    </row>
    <row r="8" spans="1:7" x14ac:dyDescent="0.3">
      <c r="A8" s="5" t="s">
        <v>1</v>
      </c>
      <c r="B8" s="15"/>
      <c r="C8" s="4"/>
      <c r="D8" s="65" t="s">
        <v>14</v>
      </c>
      <c r="E8" s="38">
        <v>42300</v>
      </c>
    </row>
    <row r="9" spans="1:7" ht="35.25" customHeight="1" x14ac:dyDescent="0.3">
      <c r="A9" s="6"/>
      <c r="B9" s="19">
        <v>721926.1</v>
      </c>
      <c r="C9" s="18">
        <f>E8+E9+E10+E11+E12+E13+E14</f>
        <v>986258.2</v>
      </c>
      <c r="D9" s="66" t="s">
        <v>7</v>
      </c>
      <c r="E9" s="38">
        <v>20700</v>
      </c>
    </row>
    <row r="10" spans="1:7" ht="33.75" customHeight="1" x14ac:dyDescent="0.3">
      <c r="A10" s="5"/>
      <c r="B10" s="15"/>
      <c r="C10" s="4"/>
      <c r="D10" s="67" t="s">
        <v>8</v>
      </c>
      <c r="E10" s="42">
        <v>60000</v>
      </c>
    </row>
    <row r="11" spans="1:7" ht="24" customHeight="1" x14ac:dyDescent="0.3">
      <c r="A11" s="5"/>
      <c r="B11" s="15"/>
      <c r="C11" s="4"/>
      <c r="D11" s="65" t="s">
        <v>9</v>
      </c>
      <c r="E11" s="43">
        <v>634909.19999999995</v>
      </c>
    </row>
    <row r="12" spans="1:7" ht="33.75" customHeight="1" x14ac:dyDescent="0.3">
      <c r="A12" s="6"/>
      <c r="B12" s="15"/>
      <c r="C12" s="4"/>
      <c r="D12" s="68" t="s">
        <v>10</v>
      </c>
      <c r="E12" s="44">
        <v>87599</v>
      </c>
    </row>
    <row r="13" spans="1:7" ht="22.5" customHeight="1" x14ac:dyDescent="0.3">
      <c r="A13" s="5"/>
      <c r="B13" s="15"/>
      <c r="C13" s="4"/>
      <c r="D13" s="66" t="s">
        <v>11</v>
      </c>
      <c r="E13" s="42">
        <v>40450</v>
      </c>
    </row>
    <row r="14" spans="1:7" ht="34.5" customHeight="1" thickBot="1" x14ac:dyDescent="0.35">
      <c r="A14" s="7"/>
      <c r="B14" s="16"/>
      <c r="C14" s="8"/>
      <c r="D14" s="69" t="s">
        <v>12</v>
      </c>
      <c r="E14" s="45">
        <v>100300</v>
      </c>
    </row>
    <row r="15" spans="1:7" ht="24.75" customHeight="1" x14ac:dyDescent="0.3">
      <c r="A15" s="9">
        <v>2024</v>
      </c>
      <c r="B15" s="20">
        <v>723221.55</v>
      </c>
      <c r="C15" s="21">
        <f>E15+E16+E17</f>
        <v>522298.5</v>
      </c>
      <c r="D15" s="70" t="s">
        <v>15</v>
      </c>
      <c r="E15" s="44">
        <v>142200</v>
      </c>
    </row>
    <row r="16" spans="1:7" ht="36" customHeight="1" x14ac:dyDescent="0.3">
      <c r="A16" s="5" t="s">
        <v>1</v>
      </c>
      <c r="B16" s="15"/>
      <c r="C16" s="4"/>
      <c r="D16" s="41" t="s">
        <v>16</v>
      </c>
      <c r="E16" s="42">
        <v>46800</v>
      </c>
    </row>
    <row r="17" spans="1:6" ht="27.75" customHeight="1" thickBot="1" x14ac:dyDescent="0.35">
      <c r="A17" s="7"/>
      <c r="B17" s="16"/>
      <c r="C17" s="8"/>
      <c r="D17" s="39" t="s">
        <v>17</v>
      </c>
      <c r="E17" s="46">
        <v>333298.5</v>
      </c>
    </row>
    <row r="18" spans="1:6" ht="82.5" customHeight="1" x14ac:dyDescent="0.3">
      <c r="A18" s="48" t="s">
        <v>29</v>
      </c>
      <c r="B18" s="49">
        <v>1131648</v>
      </c>
      <c r="C18" s="50">
        <f>E18+E19+E20+E21+E22+E23+E24</f>
        <v>1277616</v>
      </c>
      <c r="D18" s="47" t="s">
        <v>18</v>
      </c>
      <c r="E18" s="72">
        <v>357536</v>
      </c>
    </row>
    <row r="19" spans="1:6" ht="28.5" customHeight="1" x14ac:dyDescent="0.3">
      <c r="A19" s="51"/>
      <c r="B19" s="52"/>
      <c r="C19" s="53"/>
      <c r="D19" s="54" t="s">
        <v>22</v>
      </c>
      <c r="E19" s="73">
        <v>19320</v>
      </c>
    </row>
    <row r="20" spans="1:6" ht="30.75" customHeight="1" x14ac:dyDescent="0.3">
      <c r="A20" s="56"/>
      <c r="B20" s="57"/>
      <c r="C20" s="58"/>
      <c r="D20" s="41" t="s">
        <v>23</v>
      </c>
      <c r="E20" s="74">
        <v>59000</v>
      </c>
    </row>
    <row r="21" spans="1:6" ht="28.5" customHeight="1" x14ac:dyDescent="0.3">
      <c r="A21" s="56"/>
      <c r="B21" s="57"/>
      <c r="C21" s="58"/>
      <c r="D21" s="41" t="s">
        <v>24</v>
      </c>
      <c r="E21" s="42">
        <v>110000</v>
      </c>
    </row>
    <row r="22" spans="1:6" ht="28.5" customHeight="1" x14ac:dyDescent="0.3">
      <c r="A22" s="51"/>
      <c r="B22" s="52"/>
      <c r="C22" s="53"/>
      <c r="D22" s="54" t="s">
        <v>25</v>
      </c>
      <c r="E22" s="55">
        <v>395568</v>
      </c>
    </row>
    <row r="23" spans="1:6" ht="28.5" customHeight="1" x14ac:dyDescent="0.3">
      <c r="A23" s="59"/>
      <c r="B23" s="60"/>
      <c r="C23" s="61"/>
      <c r="D23" s="62" t="s">
        <v>26</v>
      </c>
      <c r="E23" s="63">
        <v>188580</v>
      </c>
    </row>
    <row r="24" spans="1:6" ht="28.5" customHeight="1" x14ac:dyDescent="0.3">
      <c r="A24" s="56"/>
      <c r="B24" s="57"/>
      <c r="C24" s="58"/>
      <c r="D24" s="41" t="s">
        <v>27</v>
      </c>
      <c r="E24" s="42">
        <v>147612</v>
      </c>
    </row>
    <row r="25" spans="1:6" ht="27.75" customHeight="1" thickBot="1" x14ac:dyDescent="0.35">
      <c r="A25" s="51"/>
      <c r="B25" s="52"/>
      <c r="C25" s="53"/>
      <c r="D25" s="54"/>
      <c r="E25" s="55"/>
    </row>
    <row r="26" spans="1:6" ht="19.5" thickBot="1" x14ac:dyDescent="0.35">
      <c r="A26" s="11" t="s">
        <v>3</v>
      </c>
      <c r="B26" s="64">
        <f>B5+B9+B15+B18</f>
        <v>2790570.25</v>
      </c>
      <c r="C26" s="12">
        <f>SUM(C4:C18)</f>
        <v>2813372.7</v>
      </c>
      <c r="D26" s="13" t="s">
        <v>19</v>
      </c>
      <c r="E26" s="14">
        <f>SUM(E5:E24)</f>
        <v>2813372.7</v>
      </c>
      <c r="F26" s="75"/>
    </row>
    <row r="27" spans="1:6" x14ac:dyDescent="0.3">
      <c r="D27" s="3"/>
    </row>
    <row r="28" spans="1:6" ht="23.25" x14ac:dyDescent="0.35">
      <c r="A28" s="22" t="s">
        <v>28</v>
      </c>
      <c r="B28" s="23"/>
      <c r="C28" s="23"/>
      <c r="D28" s="23"/>
      <c r="E28" s="23"/>
    </row>
    <row r="29" spans="1:6" x14ac:dyDescent="0.3">
      <c r="D29" s="3"/>
    </row>
    <row r="30" spans="1:6" x14ac:dyDescent="0.3">
      <c r="A30" s="76" t="s">
        <v>30</v>
      </c>
      <c r="B30" s="77"/>
      <c r="C30" s="77"/>
      <c r="D30" s="77"/>
      <c r="E30" s="77"/>
    </row>
    <row r="31" spans="1:6" x14ac:dyDescent="0.3">
      <c r="C31" s="71"/>
      <c r="D31" s="3"/>
      <c r="F31" s="23"/>
    </row>
    <row r="32" spans="1:6" x14ac:dyDescent="0.3">
      <c r="D32" s="78">
        <f>2794052.7+E19</f>
        <v>2813372.7</v>
      </c>
    </row>
    <row r="33" spans="4:4" x14ac:dyDescent="0.3">
      <c r="D33" s="3"/>
    </row>
    <row r="34" spans="4:4" x14ac:dyDescent="0.3">
      <c r="D34" s="3"/>
    </row>
    <row r="35" spans="4:4" x14ac:dyDescent="0.3">
      <c r="D35" s="3"/>
    </row>
    <row r="36" spans="4:4" x14ac:dyDescent="0.3">
      <c r="D36" s="3"/>
    </row>
    <row r="37" spans="4:4" x14ac:dyDescent="0.3">
      <c r="D37" s="3"/>
    </row>
    <row r="38" spans="4:4" x14ac:dyDescent="0.3">
      <c r="D38" s="3"/>
    </row>
    <row r="39" spans="4:4" x14ac:dyDescent="0.3">
      <c r="D39" s="3"/>
    </row>
    <row r="40" spans="4:4" x14ac:dyDescent="0.3">
      <c r="D40" s="3"/>
    </row>
    <row r="41" spans="4:4" x14ac:dyDescent="0.3">
      <c r="D41" s="3"/>
    </row>
    <row r="42" spans="4:4" x14ac:dyDescent="0.3">
      <c r="D42" s="3"/>
    </row>
    <row r="43" spans="4:4" x14ac:dyDescent="0.3">
      <c r="D43" s="3"/>
    </row>
    <row r="44" spans="4:4" x14ac:dyDescent="0.3">
      <c r="D44" s="3"/>
    </row>
    <row r="45" spans="4:4" x14ac:dyDescent="0.3">
      <c r="D45" s="3"/>
    </row>
    <row r="46" spans="4:4" x14ac:dyDescent="0.3">
      <c r="D46" s="3"/>
    </row>
    <row r="47" spans="4:4" x14ac:dyDescent="0.3">
      <c r="D47" s="3"/>
    </row>
    <row r="48" spans="4:4" x14ac:dyDescent="0.3">
      <c r="D48" s="3"/>
    </row>
    <row r="49" spans="4:4" x14ac:dyDescent="0.3">
      <c r="D49" s="3"/>
    </row>
    <row r="50" spans="4:4" x14ac:dyDescent="0.3">
      <c r="D50" s="3"/>
    </row>
    <row r="51" spans="4:4" x14ac:dyDescent="0.3">
      <c r="D51" s="3"/>
    </row>
    <row r="52" spans="4:4" x14ac:dyDescent="0.3">
      <c r="D52" s="3"/>
    </row>
    <row r="53" spans="4:4" x14ac:dyDescent="0.3">
      <c r="D53" s="3"/>
    </row>
    <row r="54" spans="4:4" x14ac:dyDescent="0.3">
      <c r="D54" s="3"/>
    </row>
    <row r="55" spans="4:4" x14ac:dyDescent="0.3">
      <c r="D55" s="3"/>
    </row>
    <row r="56" spans="4:4" x14ac:dyDescent="0.3">
      <c r="D56" s="3"/>
    </row>
    <row r="57" spans="4:4" x14ac:dyDescent="0.3">
      <c r="D57" s="3"/>
    </row>
    <row r="58" spans="4:4" x14ac:dyDescent="0.3">
      <c r="D58" s="3"/>
    </row>
    <row r="59" spans="4:4" x14ac:dyDescent="0.3">
      <c r="D59" s="3"/>
    </row>
    <row r="60" spans="4:4" x14ac:dyDescent="0.3">
      <c r="D60" s="3"/>
    </row>
    <row r="61" spans="4:4" x14ac:dyDescent="0.3">
      <c r="D61" s="3"/>
    </row>
    <row r="62" spans="4:4" x14ac:dyDescent="0.3">
      <c r="D62" s="3"/>
    </row>
    <row r="63" spans="4:4" x14ac:dyDescent="0.3">
      <c r="D63" s="3"/>
    </row>
    <row r="64" spans="4:4" x14ac:dyDescent="0.3">
      <c r="D64" s="3"/>
    </row>
    <row r="65" spans="4:4" x14ac:dyDescent="0.3">
      <c r="D65" s="3"/>
    </row>
    <row r="66" spans="4:4" x14ac:dyDescent="0.3">
      <c r="D66" s="3"/>
    </row>
    <row r="67" spans="4:4" x14ac:dyDescent="0.3">
      <c r="D67" s="3"/>
    </row>
    <row r="68" spans="4:4" x14ac:dyDescent="0.3">
      <c r="D68" s="3"/>
    </row>
    <row r="69" spans="4:4" x14ac:dyDescent="0.3">
      <c r="D69" s="3"/>
    </row>
    <row r="70" spans="4:4" x14ac:dyDescent="0.3">
      <c r="D70" s="3"/>
    </row>
    <row r="71" spans="4:4" x14ac:dyDescent="0.3">
      <c r="D71" s="3"/>
    </row>
    <row r="72" spans="4:4" x14ac:dyDescent="0.3">
      <c r="D72" s="3"/>
    </row>
    <row r="73" spans="4:4" x14ac:dyDescent="0.3">
      <c r="D73" s="3"/>
    </row>
    <row r="74" spans="4:4" x14ac:dyDescent="0.3">
      <c r="D74" s="3"/>
    </row>
    <row r="75" spans="4:4" x14ac:dyDescent="0.3">
      <c r="D75" s="3"/>
    </row>
    <row r="76" spans="4:4" x14ac:dyDescent="0.3">
      <c r="D76" s="3"/>
    </row>
    <row r="77" spans="4:4" x14ac:dyDescent="0.3">
      <c r="D77" s="3"/>
    </row>
    <row r="78" spans="4:4" x14ac:dyDescent="0.3">
      <c r="D78" s="3"/>
    </row>
    <row r="79" spans="4:4" x14ac:dyDescent="0.3">
      <c r="D79" s="3"/>
    </row>
    <row r="80" spans="4:4" x14ac:dyDescent="0.3">
      <c r="D80" s="3"/>
    </row>
    <row r="81" spans="4:4" x14ac:dyDescent="0.3">
      <c r="D81" s="3"/>
    </row>
    <row r="82" spans="4:4" x14ac:dyDescent="0.3">
      <c r="D82" s="3"/>
    </row>
    <row r="83" spans="4:4" x14ac:dyDescent="0.3">
      <c r="D83" s="3"/>
    </row>
    <row r="84" spans="4:4" x14ac:dyDescent="0.3">
      <c r="D84" s="3"/>
    </row>
    <row r="85" spans="4:4" x14ac:dyDescent="0.3">
      <c r="D85" s="3"/>
    </row>
    <row r="86" spans="4:4" x14ac:dyDescent="0.3">
      <c r="D86" s="3"/>
    </row>
    <row r="87" spans="4:4" x14ac:dyDescent="0.3">
      <c r="D87" s="3"/>
    </row>
    <row r="88" spans="4:4" x14ac:dyDescent="0.3">
      <c r="D88" s="3"/>
    </row>
    <row r="89" spans="4:4" x14ac:dyDescent="0.3">
      <c r="D89" s="3"/>
    </row>
  </sheetData>
  <mergeCells count="7">
    <mergeCell ref="A1:E1"/>
    <mergeCell ref="B2:B3"/>
    <mergeCell ref="C2:C3"/>
    <mergeCell ref="A2:A3"/>
    <mergeCell ref="D2:D3"/>
    <mergeCell ref="E2:E3"/>
    <mergeCell ref="A30:E30"/>
  </mergeCells>
  <pageMargins left="0.23622047244094491" right="0.23622047244094491" top="0.19685039370078741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шрейбер</dc:creator>
  <cp:lastModifiedBy>Владимир шрейбер</cp:lastModifiedBy>
  <cp:lastPrinted>2025-02-18T09:36:02Z</cp:lastPrinted>
  <dcterms:created xsi:type="dcterms:W3CDTF">2015-06-05T18:19:34Z</dcterms:created>
  <dcterms:modified xsi:type="dcterms:W3CDTF">2026-02-06T04:28:01Z</dcterms:modified>
</cp:coreProperties>
</file>