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72B39A6-F369-4C52-A90A-068F32E22B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C14" i="1"/>
  <c r="H13" i="1"/>
  <c r="H12" i="1"/>
  <c r="H11" i="1"/>
  <c r="H10" i="1"/>
  <c r="H9" i="1"/>
  <c r="H8" i="1"/>
  <c r="H7" i="1"/>
  <c r="H6" i="1"/>
  <c r="H5" i="1"/>
  <c r="H4" i="1"/>
  <c r="H14" i="1" l="1"/>
</calcChain>
</file>

<file path=xl/sharedStrings.xml><?xml version="1.0" encoding="utf-8"?>
<sst xmlns="http://schemas.openxmlformats.org/spreadsheetml/2006/main" count="13" uniqueCount="13">
  <si>
    <t>резерв</t>
  </si>
  <si>
    <t>Итого по дому</t>
  </si>
  <si>
    <t xml:space="preserve">Снятие средств </t>
  </si>
  <si>
    <t>Средства резервного фонда, аренды 2020г.</t>
  </si>
  <si>
    <t>Адреса МКД</t>
  </si>
  <si>
    <t>Площадь жилых</t>
  </si>
  <si>
    <t>Размер резерва (руб/кв.м.), аренды (руб.)</t>
  </si>
  <si>
    <t>итого нарастающим итогом с начала года</t>
  </si>
  <si>
    <t>О-5</t>
  </si>
  <si>
    <t>ЭКСПЕРТ (размещение оборудования)</t>
  </si>
  <si>
    <t>ЖЭК-26</t>
  </si>
  <si>
    <t>средства ТР</t>
  </si>
  <si>
    <t xml:space="preserve">Снятие средств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</si>
</sst>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2" borderId="0" xfId="0" applyFont="1" applyFill="1"/>
    <xf numFmtId="0" fontId="4" fillId="0" borderId="2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0" xfId="0" applyFill="1"/>
    <xf numFmtId="0" fontId="0" fillId="0" borderId="4" xfId="0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0" fillId="3" borderId="4" xfId="0" applyFill="1" applyBorder="1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9"/>
  <sheetViews>
    <sheetView tabSelected="1" workbookViewId="0">
      <selection activeCell="I22" sqref="I22"/>
    </sheetView>
  </sheetViews>
  <sheetFormatPr defaultRowHeight="15" x14ac:dyDescent="0.25"/>
  <cols>
    <col min="1" max="1" width="19.28515625" customWidth="1"/>
    <col min="2" max="2" width="16.140625" customWidth="1"/>
    <col min="3" max="3" width="15.85546875" customWidth="1"/>
    <col min="4" max="4" width="15.5703125" customWidth="1"/>
    <col min="5" max="5" width="15.5703125" style="20" customWidth="1"/>
    <col min="6" max="7" width="15.5703125" customWidth="1"/>
    <col min="8" max="8" width="20.7109375" customWidth="1"/>
    <col min="10" max="10" width="9.85546875" bestFit="1" customWidth="1"/>
  </cols>
  <sheetData>
    <row r="1" spans="1:45" ht="15.75" thickBot="1" x14ac:dyDescent="0.3">
      <c r="A1" s="21" t="s">
        <v>3</v>
      </c>
      <c r="B1" s="21"/>
      <c r="C1" s="21"/>
      <c r="D1" s="21"/>
      <c r="E1" s="21"/>
      <c r="F1" s="21"/>
      <c r="G1" s="21"/>
      <c r="H1" s="21"/>
    </row>
    <row r="2" spans="1:45" ht="18.75" customHeight="1" x14ac:dyDescent="0.25">
      <c r="A2" s="22" t="s">
        <v>4</v>
      </c>
      <c r="B2" s="23" t="s">
        <v>5</v>
      </c>
      <c r="C2" s="23" t="s">
        <v>6</v>
      </c>
      <c r="D2" s="25"/>
      <c r="E2" s="26"/>
      <c r="F2" s="24">
        <v>2025</v>
      </c>
      <c r="G2" s="26"/>
      <c r="H2" s="27" t="s">
        <v>7</v>
      </c>
    </row>
    <row r="3" spans="1:45" s="4" customFormat="1" ht="78" customHeight="1" thickBot="1" x14ac:dyDescent="0.3">
      <c r="A3" s="28"/>
      <c r="B3" s="29"/>
      <c r="C3" s="29"/>
      <c r="D3" s="30">
        <v>11</v>
      </c>
      <c r="E3" s="31">
        <v>12</v>
      </c>
      <c r="F3" s="30">
        <v>1</v>
      </c>
      <c r="G3" s="30">
        <v>2</v>
      </c>
      <c r="H3" s="32"/>
    </row>
    <row r="4" spans="1:45" ht="21" customHeight="1" x14ac:dyDescent="0.3">
      <c r="A4" s="1" t="s">
        <v>8</v>
      </c>
      <c r="B4" s="6">
        <v>3567.77</v>
      </c>
      <c r="C4" s="6"/>
      <c r="D4" s="16"/>
      <c r="E4" s="16"/>
      <c r="F4" s="16"/>
      <c r="G4" s="16"/>
      <c r="H4" s="10">
        <f>SUM(D4:G4)</f>
        <v>0</v>
      </c>
    </row>
    <row r="5" spans="1:45" ht="18.75" x14ac:dyDescent="0.25">
      <c r="A5" s="2" t="s">
        <v>0</v>
      </c>
      <c r="B5" s="8"/>
      <c r="C5" s="43">
        <v>7</v>
      </c>
      <c r="D5" s="9"/>
      <c r="E5" s="33">
        <v>24974.39</v>
      </c>
      <c r="F5" s="33">
        <v>24974.39</v>
      </c>
      <c r="G5" s="9">
        <v>0</v>
      </c>
      <c r="H5" s="10">
        <f>SUM(D5:G5)</f>
        <v>49948.78</v>
      </c>
    </row>
    <row r="6" spans="1:45" ht="49.5" customHeight="1" x14ac:dyDescent="0.25">
      <c r="A6" s="42" t="s">
        <v>9</v>
      </c>
      <c r="B6" s="13"/>
      <c r="C6" s="7"/>
      <c r="D6" s="14">
        <v>12000</v>
      </c>
      <c r="E6" s="34">
        <v>12000</v>
      </c>
      <c r="F6" s="34">
        <v>12000</v>
      </c>
      <c r="G6" s="14"/>
      <c r="H6" s="10">
        <f>SUM(D6:G6)</f>
        <v>36000</v>
      </c>
    </row>
    <row r="7" spans="1:45" s="41" customFormat="1" ht="18.75" x14ac:dyDescent="0.25">
      <c r="A7" s="44" t="s">
        <v>10</v>
      </c>
      <c r="B7" s="45" t="s">
        <v>11</v>
      </c>
      <c r="C7" s="46"/>
      <c r="D7" s="47"/>
      <c r="E7" s="47"/>
      <c r="F7" s="47">
        <v>315772.5</v>
      </c>
      <c r="G7" s="47"/>
      <c r="H7" s="40">
        <f>SUM(D7:G7)</f>
        <v>315772.5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18.75" x14ac:dyDescent="0.25">
      <c r="A8" s="2"/>
      <c r="B8" s="13"/>
      <c r="C8" s="7"/>
      <c r="D8" s="14"/>
      <c r="E8" s="34"/>
      <c r="F8" s="14"/>
      <c r="G8" s="14"/>
      <c r="H8" s="10">
        <f>SUM(D8:G8)</f>
        <v>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18.75" x14ac:dyDescent="0.25">
      <c r="A9" s="2"/>
      <c r="B9" s="3"/>
      <c r="C9" s="7"/>
      <c r="D9" s="14"/>
      <c r="E9" s="34"/>
      <c r="F9" s="14"/>
      <c r="G9" s="14"/>
      <c r="H9" s="10">
        <f>SUM(D9:G9)</f>
        <v>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18.75" x14ac:dyDescent="0.25">
      <c r="A10" s="17"/>
      <c r="B10" s="5"/>
      <c r="C10" s="18"/>
      <c r="D10" s="15"/>
      <c r="E10" s="35"/>
      <c r="F10" s="15"/>
      <c r="G10" s="15"/>
      <c r="H10" s="10">
        <f>SUM(D10:G10)</f>
        <v>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18.75" x14ac:dyDescent="0.25">
      <c r="A11" s="17"/>
      <c r="B11" s="5"/>
      <c r="C11" s="18"/>
      <c r="D11" s="37"/>
      <c r="E11" s="36"/>
      <c r="F11" s="37"/>
      <c r="G11" s="37"/>
      <c r="H11" s="10">
        <f>SUM(D11:G11)</f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18.75" x14ac:dyDescent="0.25">
      <c r="A12" s="17" t="s">
        <v>12</v>
      </c>
      <c r="B12" s="5"/>
      <c r="C12" s="18">
        <v>0</v>
      </c>
      <c r="D12" s="37"/>
      <c r="E12" s="36"/>
      <c r="F12" s="37"/>
      <c r="G12" s="37"/>
      <c r="H12" s="10">
        <f>SUM(D12:G12)</f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19.5" thickBot="1" x14ac:dyDescent="0.3">
      <c r="A13" s="17" t="s">
        <v>2</v>
      </c>
      <c r="B13" s="5"/>
      <c r="C13" s="19">
        <v>0</v>
      </c>
      <c r="D13" s="37"/>
      <c r="E13" s="36"/>
      <c r="F13" s="37"/>
      <c r="G13" s="37"/>
      <c r="H13" s="10">
        <f>SUM(D13:G13)</f>
        <v>0</v>
      </c>
      <c r="I13" s="20"/>
      <c r="J13" s="20"/>
      <c r="K13" s="20"/>
      <c r="L13" s="3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1" customHeight="1" thickBot="1" x14ac:dyDescent="0.3">
      <c r="A14" s="48" t="s">
        <v>1</v>
      </c>
      <c r="B14" s="11"/>
      <c r="C14" s="12">
        <f>SUM(C13)</f>
        <v>0</v>
      </c>
      <c r="D14" s="49"/>
      <c r="E14" s="39">
        <f>E4+E5+E6-E7-E9-E10-E13-E12-E11-E8</f>
        <v>36974.39</v>
      </c>
      <c r="F14" s="39">
        <f>F4+F5+F6+F7-F9-F10-F13-F12-F11-F8</f>
        <v>352746.89</v>
      </c>
      <c r="G14" s="39">
        <f>G4+G5+G6-G7-G9-G10-G13-G12-G11-G8</f>
        <v>0</v>
      </c>
      <c r="H14" s="39">
        <f>H4+H5+H6+H7-H9-H10-H13-H12-H11-H8</f>
        <v>401721.28</v>
      </c>
      <c r="I14" s="20"/>
      <c r="J14" s="5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x14ac:dyDescent="0.25"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x14ac:dyDescent="0.25"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9:45" x14ac:dyDescent="0.25"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9:45" x14ac:dyDescent="0.25"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9:45" x14ac:dyDescent="0.25"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</sheetData>
  <mergeCells count="7">
    <mergeCell ref="A2:A3"/>
    <mergeCell ref="B2:B3"/>
    <mergeCell ref="C2:C3"/>
    <mergeCell ref="A1:H1"/>
    <mergeCell ref="D2:E2"/>
    <mergeCell ref="F2:G2"/>
    <mergeCell ref="H2:H3"/>
  </mergeCells>
  <pageMargins left="0.39370078740157483" right="0.39370078740157483" top="0.55118110236220474" bottom="0.55118110236220474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2025-02-11T02:07:43Z</dcterms:modified>
</cp:coreProperties>
</file>