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qs1q0ch\документы балтийская\Балтийская\ТЕКУЩИЕ РЕМОНТЫ ПО УО\Текущий ремонт 2023\ВО-57\"/>
    </mc:Choice>
  </mc:AlternateContent>
  <xr:revisionPtr revIDLastSave="0" documentId="13_ncr:1_{33D78ABB-A344-467A-8880-BF9D348A36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5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B9" i="5"/>
  <c r="H14" i="5" l="1"/>
  <c r="H12" i="5"/>
  <c r="J15" i="5" l="1"/>
  <c r="J16" i="5" s="1"/>
</calcChain>
</file>

<file path=xl/sharedStrings.xml><?xml version="1.0" encoding="utf-8"?>
<sst xmlns="http://schemas.openxmlformats.org/spreadsheetml/2006/main" count="38" uniqueCount="34">
  <si>
    <t>Калькуляция</t>
  </si>
  <si>
    <t>м2</t>
  </si>
  <si>
    <t>№ п/п</t>
  </si>
  <si>
    <t>Наименование работ</t>
  </si>
  <si>
    <t>Ед. изм.</t>
  </si>
  <si>
    <t>Директор ООО УО "Балтийская"</t>
  </si>
  <si>
    <t>Норма расхода материала</t>
  </si>
  <si>
    <t>кг/м2</t>
  </si>
  <si>
    <t>кг</t>
  </si>
  <si>
    <t>Итого :</t>
  </si>
  <si>
    <t>Утверждаю:</t>
  </si>
  <si>
    <t xml:space="preserve">Примечание: </t>
  </si>
  <si>
    <t xml:space="preserve">Объем работ </t>
  </si>
  <si>
    <t>Стоимость факт. используемого матер.</t>
  </si>
  <si>
    <t>________________ В.Т.Шрейбер</t>
  </si>
  <si>
    <t>"____"__________________2022г.</t>
  </si>
  <si>
    <t>л/м2</t>
  </si>
  <si>
    <t>Составил: специалист по управлению жилищным фондом _________________________ /Л.А.Прохоренко/</t>
  </si>
  <si>
    <t>материалы на выполнение работ по ремонту цоколя  МКД по адресу: ул. Восточная., 57</t>
  </si>
  <si>
    <t>63 кг</t>
  </si>
  <si>
    <t>Краска акриловая фасадная белая PROFILUX</t>
  </si>
  <si>
    <t>15кг/8м2</t>
  </si>
  <si>
    <t>Колер  универсальный(черный) Luxens</t>
  </si>
  <si>
    <t>Грунт бетоноконтакт Ceresit CT19</t>
  </si>
  <si>
    <t>Грунт впитывающий</t>
  </si>
  <si>
    <t>Штукатурка фасадная цементная   - смесь сухая "БЕРГАУФ"</t>
  </si>
  <si>
    <t>итого</t>
  </si>
  <si>
    <t>канистра 3кг,    - 579,7руб- 1шт</t>
  </si>
  <si>
    <t>Канистра 5кг,   - 778,8руб- 1шт</t>
  </si>
  <si>
    <t>Упаковка 25кг, - 530,82руб -5шт</t>
  </si>
  <si>
    <t xml:space="preserve">банка 15кг- 2040,5руб-3шт               </t>
  </si>
  <si>
    <t>черный 0,5л,   - 397 руб.- 2шт</t>
  </si>
  <si>
    <t>Требуемое кол-во материала,кг</t>
  </si>
  <si>
    <t>канистра 10 кг-1шт 1210руб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</si>
</sst>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right" vertical="top"/>
    </xf>
    <xf numFmtId="2" fontId="2" fillId="2" borderId="3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2" fontId="2" fillId="0" borderId="2" xfId="0" applyNumberFormat="1" applyFont="1" applyFill="1" applyBorder="1" applyAlignment="1">
      <alignment horizontal="right" vertical="top"/>
    </xf>
    <xf numFmtId="2" fontId="2" fillId="0" borderId="3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2" fontId="2" fillId="2" borderId="9" xfId="0" applyNumberFormat="1" applyFont="1" applyFill="1" applyBorder="1" applyAlignment="1">
      <alignment horizontal="center" vertical="top"/>
    </xf>
    <xf numFmtId="2" fontId="2" fillId="2" borderId="10" xfId="0" applyNumberFormat="1" applyFont="1" applyFill="1" applyBorder="1" applyAlignment="1">
      <alignment horizontal="center" vertical="top"/>
    </xf>
    <xf numFmtId="2" fontId="2" fillId="2" borderId="11" xfId="0" applyNumberFormat="1" applyFont="1" applyFill="1" applyBorder="1" applyAlignment="1">
      <alignment horizontal="center" vertical="top"/>
    </xf>
    <xf numFmtId="2" fontId="2" fillId="2" borderId="12" xfId="0" applyNumberFormat="1" applyFont="1" applyFill="1" applyBorder="1" applyAlignment="1">
      <alignment horizontal="center" vertical="top"/>
    </xf>
    <xf numFmtId="2" fontId="2" fillId="2" borderId="13" xfId="0" applyNumberFormat="1" applyFont="1" applyFill="1" applyBorder="1" applyAlignment="1">
      <alignment horizontal="center" vertical="top"/>
    </xf>
    <xf numFmtId="2" fontId="2" fillId="2" borderId="14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Normal="100" zoomScaleSheetLayoutView="120" workbookViewId="0">
      <selection activeCell="N8" sqref="N8"/>
    </sheetView>
  </sheetViews>
  <sheetFormatPr defaultRowHeight="15" x14ac:dyDescent="0.25"/>
  <cols>
    <col min="1" max="1" width="4.5703125" style="18" customWidth="1"/>
    <col min="2" max="2" width="60.7109375" style="1" customWidth="1"/>
    <col min="3" max="3" width="5.7109375" style="1" customWidth="1"/>
    <col min="4" max="4" width="12.140625" style="1" customWidth="1"/>
    <col min="5" max="5" width="11.7109375" style="1" customWidth="1"/>
    <col min="6" max="6" width="6.85546875" style="1" customWidth="1"/>
    <col min="7" max="7" width="8.7109375" style="1" customWidth="1"/>
    <col min="8" max="8" width="6.7109375" style="1" customWidth="1"/>
    <col min="9" max="9" width="8.85546875" style="1" customWidth="1"/>
    <col min="10" max="10" width="14" style="1" customWidth="1"/>
    <col min="11" max="11" width="27.140625" style="22" customWidth="1"/>
    <col min="12" max="16384" width="9.140625" style="1"/>
  </cols>
  <sheetData>
    <row r="1" spans="1:11" x14ac:dyDescent="0.25">
      <c r="D1" s="17" t="s">
        <v>10</v>
      </c>
      <c r="E1" s="19"/>
      <c r="F1" s="19"/>
      <c r="G1" s="19"/>
      <c r="H1" s="19"/>
      <c r="I1" s="19"/>
      <c r="J1" s="19"/>
      <c r="K1" s="19"/>
    </row>
    <row r="2" spans="1:11" x14ac:dyDescent="0.25">
      <c r="D2" s="19" t="s">
        <v>5</v>
      </c>
      <c r="E2" s="19"/>
      <c r="F2" s="19"/>
      <c r="G2" s="19"/>
      <c r="H2" s="19"/>
      <c r="I2" s="19"/>
      <c r="J2" s="19"/>
      <c r="K2" s="19"/>
    </row>
    <row r="3" spans="1:11" x14ac:dyDescent="0.25">
      <c r="D3" s="19" t="s">
        <v>14</v>
      </c>
      <c r="E3" s="19"/>
      <c r="F3" s="19"/>
      <c r="G3" s="19"/>
      <c r="H3" s="19"/>
      <c r="I3" s="19"/>
      <c r="J3" s="19"/>
      <c r="K3" s="19"/>
    </row>
    <row r="4" spans="1:11" x14ac:dyDescent="0.25">
      <c r="D4" s="18" t="s">
        <v>15</v>
      </c>
      <c r="E4" s="19"/>
      <c r="F4" s="19">
        <v>2023</v>
      </c>
      <c r="G4" s="19"/>
      <c r="H4" s="19"/>
      <c r="I4" s="19"/>
      <c r="J4" s="19"/>
      <c r="K4" s="19"/>
    </row>
    <row r="5" spans="1:11" x14ac:dyDescent="0.25">
      <c r="E5" s="19"/>
      <c r="F5" s="19"/>
      <c r="G5" s="19"/>
      <c r="H5" s="19"/>
      <c r="I5" s="19"/>
      <c r="J5" s="19"/>
      <c r="K5" s="19"/>
    </row>
    <row r="6" spans="1:11" ht="15.75" x14ac:dyDescent="0.25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</row>
    <row r="7" spans="1:11" ht="33.75" customHeight="1" x14ac:dyDescent="0.25">
      <c r="A7" s="42" t="s">
        <v>18</v>
      </c>
      <c r="B7" s="42"/>
      <c r="C7" s="42"/>
      <c r="D7" s="42"/>
      <c r="E7" s="42"/>
      <c r="F7" s="42"/>
      <c r="G7" s="42"/>
      <c r="H7" s="42"/>
      <c r="I7" s="42"/>
      <c r="J7" s="42"/>
    </row>
    <row r="8" spans="1:11" ht="48" customHeight="1" x14ac:dyDescent="0.25">
      <c r="A8" s="2" t="s">
        <v>2</v>
      </c>
      <c r="B8" s="43" t="s">
        <v>3</v>
      </c>
      <c r="C8" s="43"/>
      <c r="D8" s="3" t="s">
        <v>4</v>
      </c>
      <c r="E8" s="2" t="s">
        <v>12</v>
      </c>
      <c r="F8" s="44" t="s">
        <v>6</v>
      </c>
      <c r="G8" s="44"/>
      <c r="H8" s="44" t="s">
        <v>32</v>
      </c>
      <c r="I8" s="44"/>
      <c r="J8" s="2" t="s">
        <v>13</v>
      </c>
      <c r="K8" s="27" t="s">
        <v>11</v>
      </c>
    </row>
    <row r="9" spans="1:11" ht="48" customHeight="1" x14ac:dyDescent="0.25">
      <c r="A9" s="65">
        <v>1</v>
      </c>
      <c r="B9" s="45" t="str">
        <f>$B$11</f>
        <v>Грунт бетоноконтакт Ceresit CT19</v>
      </c>
      <c r="C9" s="46"/>
      <c r="D9" s="47" t="s">
        <v>1</v>
      </c>
      <c r="E9" s="50">
        <v>45</v>
      </c>
      <c r="F9" s="53">
        <v>0.4</v>
      </c>
      <c r="G9" s="54"/>
      <c r="H9" s="59">
        <f>E9*F9</f>
        <v>18</v>
      </c>
      <c r="I9" s="60"/>
      <c r="J9" s="36">
        <v>579.70000000000005</v>
      </c>
      <c r="K9" s="36" t="s">
        <v>27</v>
      </c>
    </row>
    <row r="10" spans="1:11" ht="46.5" customHeight="1" x14ac:dyDescent="0.25">
      <c r="A10" s="66"/>
      <c r="B10" s="37" t="s">
        <v>24</v>
      </c>
      <c r="C10" s="38"/>
      <c r="D10" s="48"/>
      <c r="E10" s="51"/>
      <c r="F10" s="55"/>
      <c r="G10" s="56"/>
      <c r="H10" s="61"/>
      <c r="I10" s="62"/>
      <c r="J10" s="36">
        <v>1210</v>
      </c>
      <c r="K10" s="39" t="s">
        <v>33</v>
      </c>
    </row>
    <row r="11" spans="1:11" ht="34.5" customHeight="1" x14ac:dyDescent="0.25">
      <c r="A11" s="67"/>
      <c r="B11" s="40" t="s">
        <v>23</v>
      </c>
      <c r="C11" s="40"/>
      <c r="D11" s="49"/>
      <c r="E11" s="52"/>
      <c r="F11" s="57"/>
      <c r="G11" s="58"/>
      <c r="H11" s="63"/>
      <c r="I11" s="64"/>
      <c r="J11" s="10">
        <v>778.8</v>
      </c>
      <c r="K11" s="23" t="s">
        <v>28</v>
      </c>
    </row>
    <row r="12" spans="1:11" ht="30" customHeight="1" x14ac:dyDescent="0.25">
      <c r="A12" s="5">
        <v>2</v>
      </c>
      <c r="B12" s="40" t="s">
        <v>25</v>
      </c>
      <c r="C12" s="40"/>
      <c r="D12" s="7" t="s">
        <v>1</v>
      </c>
      <c r="E12" s="11">
        <v>7</v>
      </c>
      <c r="F12" s="6">
        <v>17</v>
      </c>
      <c r="G12" s="28" t="s">
        <v>7</v>
      </c>
      <c r="H12" s="8">
        <f t="shared" ref="H12:H14" si="0">E12*F12</f>
        <v>119</v>
      </c>
      <c r="I12" s="9" t="s">
        <v>8</v>
      </c>
      <c r="J12" s="10">
        <v>2654.14</v>
      </c>
      <c r="K12" s="24" t="s">
        <v>29</v>
      </c>
    </row>
    <row r="13" spans="1:11" ht="23.25" customHeight="1" x14ac:dyDescent="0.25">
      <c r="A13" s="5">
        <v>3</v>
      </c>
      <c r="B13" s="71" t="s">
        <v>20</v>
      </c>
      <c r="C13" s="72"/>
      <c r="D13" s="7" t="s">
        <v>1</v>
      </c>
      <c r="E13" s="12">
        <v>45</v>
      </c>
      <c r="F13" s="73" t="s">
        <v>21</v>
      </c>
      <c r="G13" s="74"/>
      <c r="H13" s="75" t="s">
        <v>19</v>
      </c>
      <c r="I13" s="76"/>
      <c r="J13" s="10">
        <v>6121.5</v>
      </c>
      <c r="K13" s="24" t="s">
        <v>30</v>
      </c>
    </row>
    <row r="14" spans="1:11" ht="15.75" x14ac:dyDescent="0.25">
      <c r="A14" s="5">
        <v>4</v>
      </c>
      <c r="B14" s="40" t="s">
        <v>22</v>
      </c>
      <c r="C14" s="40"/>
      <c r="D14" s="7" t="s">
        <v>1</v>
      </c>
      <c r="E14" s="29">
        <v>45</v>
      </c>
      <c r="F14" s="30">
        <v>2.5000000000000001E-2</v>
      </c>
      <c r="G14" s="31" t="s">
        <v>16</v>
      </c>
      <c r="H14" s="32">
        <f t="shared" si="0"/>
        <v>1.125</v>
      </c>
      <c r="I14" s="33" t="s">
        <v>8</v>
      </c>
      <c r="J14" s="34">
        <v>794</v>
      </c>
      <c r="K14" s="35" t="s">
        <v>31</v>
      </c>
    </row>
    <row r="15" spans="1:11" hidden="1" x14ac:dyDescent="0.25">
      <c r="A15" s="4"/>
      <c r="B15" s="69" t="s">
        <v>9</v>
      </c>
      <c r="C15" s="69"/>
      <c r="D15" s="69"/>
      <c r="E15" s="69"/>
      <c r="F15" s="69"/>
      <c r="G15" s="69"/>
      <c r="H15" s="69"/>
      <c r="I15" s="69"/>
      <c r="J15" s="13">
        <f>SUM(J11:J14)</f>
        <v>10348.439999999999</v>
      </c>
      <c r="K15" s="25"/>
    </row>
    <row r="16" spans="1:11" x14ac:dyDescent="0.25">
      <c r="A16" s="14"/>
      <c r="B16" s="14"/>
      <c r="C16" s="15"/>
      <c r="D16" s="15"/>
      <c r="E16" s="15"/>
      <c r="F16" s="15"/>
      <c r="G16" s="15"/>
      <c r="H16" s="15"/>
      <c r="I16" s="15" t="s">
        <v>26</v>
      </c>
      <c r="J16" s="15">
        <f>SUM(J9:J15)</f>
        <v>22486.579999999998</v>
      </c>
      <c r="K16" s="26"/>
    </row>
    <row r="17" spans="1:10" x14ac:dyDescent="0.25">
      <c r="A17" s="16"/>
      <c r="C17" s="70"/>
      <c r="D17" s="70"/>
      <c r="E17" s="70"/>
      <c r="F17" s="70"/>
      <c r="G17" s="70"/>
      <c r="H17" s="70"/>
      <c r="I17" s="70"/>
      <c r="J17" s="70"/>
    </row>
    <row r="18" spans="1:10" x14ac:dyDescent="0.25">
      <c r="A18" s="20" t="s">
        <v>17</v>
      </c>
      <c r="B18" s="20"/>
      <c r="C18" s="20"/>
      <c r="D18" s="20"/>
      <c r="E18" s="20"/>
      <c r="F18" s="20"/>
      <c r="G18" s="21"/>
      <c r="J18" s="20"/>
    </row>
    <row r="19" spans="1:10" x14ac:dyDescent="0.25">
      <c r="A19" s="21"/>
      <c r="B19" s="21"/>
      <c r="C19" s="21"/>
      <c r="D19" s="21"/>
      <c r="E19" s="21"/>
      <c r="F19" s="21"/>
      <c r="G19" s="21"/>
      <c r="J19" s="21"/>
    </row>
    <row r="20" spans="1:10" x14ac:dyDescent="0.25">
      <c r="C20" s="68"/>
      <c r="D20" s="68"/>
      <c r="E20" s="68"/>
      <c r="F20" s="68"/>
      <c r="G20" s="68"/>
      <c r="H20" s="68"/>
      <c r="I20" s="21"/>
      <c r="J20" s="21"/>
    </row>
  </sheetData>
  <mergeCells count="20">
    <mergeCell ref="C20:H20"/>
    <mergeCell ref="B14:C14"/>
    <mergeCell ref="B15:I15"/>
    <mergeCell ref="C17:J17"/>
    <mergeCell ref="B13:C13"/>
    <mergeCell ref="F13:G13"/>
    <mergeCell ref="H13:I13"/>
    <mergeCell ref="B11:C11"/>
    <mergeCell ref="B12:C12"/>
    <mergeCell ref="A6:J6"/>
    <mergeCell ref="A7:J7"/>
    <mergeCell ref="B8:C8"/>
    <mergeCell ref="F8:G8"/>
    <mergeCell ref="H8:I8"/>
    <mergeCell ref="B9:C9"/>
    <mergeCell ref="D9:D11"/>
    <mergeCell ref="E9:E11"/>
    <mergeCell ref="F9:G11"/>
    <mergeCell ref="H9:I11"/>
    <mergeCell ref="A9:A11"/>
  </mergeCells>
  <pageMargins left="0.39370078740157483" right="0.39370078740157483" top="0.39370078740157483" bottom="0.39370078740157483" header="0.31496062992125984" footer="0.11811023622047245"/>
  <pageSetup paperSize="9" scale="83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user008</dc:creator>
  <cp:lastModifiedBy>USER</cp:lastModifiedBy>
  <cp:lastPrinted>2023-03-31T03:20:50Z</cp:lastPrinted>
  <dcterms:created xsi:type="dcterms:W3CDTF">2021-05-25T06:41:03Z</dcterms:created>
  <dcterms:modified xsi:type="dcterms:W3CDTF">2023-07-24T08:22:07Z</dcterms:modified>
</cp:coreProperties>
</file>