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F0D0BE3-1F9B-438F-8711-6A070785E0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Hlk14532974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K4" i="1" l="1"/>
  <c r="AK16" i="1"/>
  <c r="AK15" i="1"/>
  <c r="AK14" i="1"/>
  <c r="AK13" i="1"/>
  <c r="AK12" i="1"/>
  <c r="AK11" i="1"/>
  <c r="AK10" i="1"/>
  <c r="AK9" i="1"/>
  <c r="AK8" i="1"/>
  <c r="AK7" i="1"/>
  <c r="AK6" i="1"/>
  <c r="AK5" i="1"/>
  <c r="AK17" i="1" l="1"/>
</calcChain>
</file>

<file path=xl/sharedStrings.xml><?xml version="1.0" encoding="utf-8"?>
<sst xmlns="http://schemas.openxmlformats.org/spreadsheetml/2006/main" count="27" uniqueCount="27">
  <si>
    <t>Адреса МКД</t>
  </si>
  <si>
    <t>Площадь жилых</t>
  </si>
  <si>
    <t>итого нарастающим итогом с начала года</t>
  </si>
  <si>
    <t>Размер резерва (руб/кв.м.), аренды (руб.)</t>
  </si>
  <si>
    <t>Итого по дому</t>
  </si>
  <si>
    <t>Снятие средств (замена стояка ХВ кв. 22, 25, 28, 31, 34)</t>
  </si>
  <si>
    <t>Оплата за материалы по товарному чеку от 07.07.2022</t>
  </si>
  <si>
    <t>Снятие средств (ремонт швов - )</t>
  </si>
  <si>
    <t xml:space="preserve">Договор 7/22 от 30.05.2022 (швы  70 п.м.) </t>
  </si>
  <si>
    <t>ВО-57</t>
  </si>
  <si>
    <r>
      <t>Договор 15/23 от 22.05.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</si>
  <si>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межпанельных швов -65 п.м.</t>
  </si>
  <si>
    <t>Снятие средств  Замена канализационного выпуска и участка БК.</t>
  </si>
  <si>
    <r>
      <t>Договор 18/23 от 01.06.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</si>
  <si>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цоколя</t>
  </si>
  <si>
    <r>
      <t>Договор 25/23 от 26.07.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</si>
  <si>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Монтаж пластиковых окон 1, 2, 4, 6, 7, 8 подьезды</t>
  </si>
  <si>
    <r>
      <t>Договор 32/23 от 06.11.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</si>
  <si>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Средства резервного фонда, аренды 2020г.</t>
  </si>
  <si>
    <t>резерв</t>
  </si>
  <si>
    <t>аренда 1</t>
  </si>
  <si>
    <t>аренда 2</t>
  </si>
  <si>
    <t>аренда 3</t>
  </si>
  <si>
    <t>Снятие средств  Монтаж пластиковых окон 9,10,11,12 подьезды</t>
  </si>
  <si>
    <r>
      <t>Договор 18/24 от 11.09.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</si>
  <si>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отмостки</t>
  </si>
  <si>
    <r>
      <t>Договор 6/24 от 26.04.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</si>
</sst>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0" xfId="0" applyFill="1"/>
    <xf numFmtId="0" fontId="0" fillId="0" borderId="6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9" xfId="0" applyFont="1" applyBorder="1"/>
    <xf numFmtId="0" fontId="0" fillId="0" borderId="20" xfId="0" applyBorder="1"/>
    <xf numFmtId="0" fontId="3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"/>
  <sheetViews>
    <sheetView tabSelected="1" topLeftCell="X10" workbookViewId="0">
      <selection activeCell="N32" sqref="N32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33" width="15.5703125" customWidth="1"/>
    <col min="34" max="34" width="15.5703125" style="18" customWidth="1"/>
    <col min="35" max="36" width="15.5703125" customWidth="1"/>
    <col min="37" max="37" width="20.7109375" customWidth="1"/>
    <col min="39" max="39" width="9.85546875" bestFit="1" customWidth="1"/>
  </cols>
  <sheetData>
    <row r="1" spans="1:41" ht="15.75" thickBot="1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41" ht="18.75" customHeight="1" x14ac:dyDescent="0.25">
      <c r="A2" s="34" t="s">
        <v>0</v>
      </c>
      <c r="B2" s="36" t="s">
        <v>1</v>
      </c>
      <c r="C2" s="36" t="s">
        <v>3</v>
      </c>
      <c r="D2" s="39"/>
      <c r="E2" s="39"/>
      <c r="F2" s="39"/>
      <c r="G2" s="39"/>
      <c r="H2" s="39"/>
      <c r="I2" s="39"/>
      <c r="J2" s="39"/>
      <c r="K2" s="40">
        <v>2023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>
        <v>2024</v>
      </c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1"/>
      <c r="AI2" s="42">
        <v>2025</v>
      </c>
      <c r="AJ2" s="41"/>
      <c r="AK2" s="43" t="s">
        <v>2</v>
      </c>
    </row>
    <row r="3" spans="1:41" s="4" customFormat="1" ht="78" customHeight="1" thickBot="1" x14ac:dyDescent="0.3">
      <c r="A3" s="35"/>
      <c r="B3" s="37"/>
      <c r="C3" s="37"/>
      <c r="D3" s="2">
        <v>6</v>
      </c>
      <c r="E3" s="2">
        <v>7</v>
      </c>
      <c r="F3" s="2">
        <v>8</v>
      </c>
      <c r="G3" s="2">
        <v>9</v>
      </c>
      <c r="H3" s="2">
        <v>10</v>
      </c>
      <c r="I3" s="2">
        <v>11</v>
      </c>
      <c r="J3" s="2">
        <v>12</v>
      </c>
      <c r="K3" s="2">
        <v>1</v>
      </c>
      <c r="L3" s="2">
        <v>2</v>
      </c>
      <c r="M3" s="2">
        <v>3</v>
      </c>
      <c r="N3" s="2">
        <v>4</v>
      </c>
      <c r="O3" s="2">
        <v>5</v>
      </c>
      <c r="P3" s="2">
        <v>6</v>
      </c>
      <c r="Q3" s="2">
        <v>7</v>
      </c>
      <c r="R3" s="2">
        <v>8</v>
      </c>
      <c r="S3" s="2">
        <v>9</v>
      </c>
      <c r="T3" s="2">
        <v>10</v>
      </c>
      <c r="U3" s="2">
        <v>11</v>
      </c>
      <c r="V3" s="2">
        <v>12</v>
      </c>
      <c r="W3" s="2">
        <v>1</v>
      </c>
      <c r="X3" s="2">
        <v>2</v>
      </c>
      <c r="Y3" s="2">
        <v>3</v>
      </c>
      <c r="Z3" s="2">
        <v>4</v>
      </c>
      <c r="AA3" s="2">
        <v>5</v>
      </c>
      <c r="AB3" s="2">
        <v>6</v>
      </c>
      <c r="AC3" s="2">
        <v>7</v>
      </c>
      <c r="AD3" s="2">
        <v>8</v>
      </c>
      <c r="AE3" s="2">
        <v>9</v>
      </c>
      <c r="AF3" s="2">
        <v>10</v>
      </c>
      <c r="AG3" s="2">
        <v>11</v>
      </c>
      <c r="AH3" s="3">
        <v>12</v>
      </c>
      <c r="AI3" s="2">
        <v>1</v>
      </c>
      <c r="AJ3" s="2">
        <v>2</v>
      </c>
      <c r="AK3" s="44"/>
    </row>
    <row r="4" spans="1:41" ht="21" customHeight="1" x14ac:dyDescent="0.3">
      <c r="A4" s="5" t="s">
        <v>9</v>
      </c>
      <c r="B4" s="6">
        <v>8747.1</v>
      </c>
      <c r="C4" s="6"/>
      <c r="D4" s="23">
        <v>34988.400000000001</v>
      </c>
      <c r="E4" s="23">
        <v>34988.400000000001</v>
      </c>
      <c r="F4" s="23">
        <v>34988.400000000001</v>
      </c>
      <c r="G4" s="23">
        <v>34988.400000000001</v>
      </c>
      <c r="H4" s="23">
        <v>34988.400000000001</v>
      </c>
      <c r="I4" s="23">
        <v>34988.400000000001</v>
      </c>
      <c r="J4" s="23">
        <v>34988.400000000001</v>
      </c>
      <c r="K4" s="23">
        <v>34988.400000000001</v>
      </c>
      <c r="L4" s="23">
        <v>34988.400000000001</v>
      </c>
      <c r="M4" s="23">
        <v>34988.400000000001</v>
      </c>
      <c r="N4" s="23">
        <v>34988.400000000001</v>
      </c>
      <c r="O4" s="23">
        <v>34988.400000000001</v>
      </c>
      <c r="P4" s="23">
        <v>34988.400000000001</v>
      </c>
      <c r="Q4" s="23">
        <v>34988.400000000001</v>
      </c>
      <c r="R4" s="23">
        <v>34988.400000000001</v>
      </c>
      <c r="S4" s="23">
        <v>34988.400000000001</v>
      </c>
      <c r="T4" s="23">
        <v>34988.400000000001</v>
      </c>
      <c r="U4" s="23">
        <v>34988.400000000001</v>
      </c>
      <c r="V4" s="23">
        <v>34988.400000000001</v>
      </c>
      <c r="W4" s="23">
        <v>34988.400000000001</v>
      </c>
      <c r="X4" s="23">
        <v>34988.400000000001</v>
      </c>
      <c r="Y4" s="23">
        <v>34988.400000000001</v>
      </c>
      <c r="Z4" s="23">
        <v>34988.400000000001</v>
      </c>
      <c r="AA4" s="23">
        <v>34988.400000000001</v>
      </c>
      <c r="AB4" s="23">
        <v>34988.400000000001</v>
      </c>
      <c r="AC4" s="23">
        <v>34988.400000000001</v>
      </c>
      <c r="AD4" s="23">
        <v>34988.400000000001</v>
      </c>
      <c r="AE4" s="23">
        <v>34988.400000000001</v>
      </c>
      <c r="AF4" s="23">
        <v>34988.400000000001</v>
      </c>
      <c r="AG4" s="23">
        <v>34988.400000000001</v>
      </c>
      <c r="AH4" s="23">
        <v>34988.400000000001</v>
      </c>
      <c r="AI4" s="23">
        <v>34988.400000000001</v>
      </c>
      <c r="AJ4" s="23"/>
      <c r="AK4" s="11">
        <f t="shared" ref="AK4:AK16" si="0">SUM(D4:AJ4)</f>
        <v>1119628.8000000003</v>
      </c>
    </row>
    <row r="5" spans="1:41" ht="18.75" x14ac:dyDescent="0.25">
      <c r="A5" s="7" t="s">
        <v>19</v>
      </c>
      <c r="B5" s="26"/>
      <c r="C5" s="29">
        <v>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9"/>
      <c r="AJ5" s="9"/>
      <c r="AK5" s="11">
        <f t="shared" si="0"/>
        <v>0</v>
      </c>
    </row>
    <row r="6" spans="1:41" ht="49.5" customHeight="1" x14ac:dyDescent="0.25">
      <c r="A6" s="7" t="s">
        <v>20</v>
      </c>
      <c r="B6" s="12"/>
      <c r="C6" s="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  <c r="AI6" s="13"/>
      <c r="AJ6" s="13"/>
      <c r="AK6" s="11">
        <f t="shared" si="0"/>
        <v>0</v>
      </c>
    </row>
    <row r="7" spans="1:41" ht="18.75" x14ac:dyDescent="0.25">
      <c r="A7" s="7" t="s">
        <v>21</v>
      </c>
      <c r="B7" s="12"/>
      <c r="C7" s="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8"/>
      <c r="AI7" s="24"/>
      <c r="AJ7" s="24"/>
      <c r="AK7" s="11">
        <f t="shared" si="0"/>
        <v>0</v>
      </c>
    </row>
    <row r="8" spans="1:41" ht="18.75" x14ac:dyDescent="0.25">
      <c r="A8" s="7" t="s">
        <v>22</v>
      </c>
      <c r="B8" s="24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4"/>
      <c r="AI8" s="13"/>
      <c r="AJ8" s="13"/>
      <c r="AK8" s="11">
        <f t="shared" si="0"/>
        <v>0</v>
      </c>
    </row>
    <row r="9" spans="1:41" ht="75" x14ac:dyDescent="0.25">
      <c r="A9" s="19" t="s">
        <v>23</v>
      </c>
      <c r="B9" s="1" t="s">
        <v>24</v>
      </c>
      <c r="C9" s="20">
        <v>186000</v>
      </c>
      <c r="D9" s="21"/>
      <c r="E9" s="21"/>
      <c r="F9" s="21"/>
      <c r="G9" s="2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>
        <v>35000</v>
      </c>
      <c r="AH9" s="16">
        <v>151000</v>
      </c>
      <c r="AI9" s="17"/>
      <c r="AJ9" s="17"/>
      <c r="AK9" s="11">
        <f t="shared" si="0"/>
        <v>186000</v>
      </c>
    </row>
    <row r="10" spans="1:41" ht="30" x14ac:dyDescent="0.25">
      <c r="A10" s="19" t="s">
        <v>25</v>
      </c>
      <c r="B10" s="1" t="s">
        <v>26</v>
      </c>
      <c r="C10" s="20">
        <v>348718.68</v>
      </c>
      <c r="D10" s="21"/>
      <c r="E10" s="21"/>
      <c r="F10" s="21"/>
      <c r="G10" s="2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>
        <v>104612.6</v>
      </c>
      <c r="AB10" s="17"/>
      <c r="AC10" s="17">
        <v>244106.08</v>
      </c>
      <c r="AD10" s="17"/>
      <c r="AE10" s="17"/>
      <c r="AF10" s="17"/>
      <c r="AG10" s="17"/>
      <c r="AH10" s="16"/>
      <c r="AI10" s="17"/>
      <c r="AJ10" s="17"/>
      <c r="AK10" s="11">
        <f t="shared" si="0"/>
        <v>348718.68</v>
      </c>
    </row>
    <row r="11" spans="1:41" ht="30" x14ac:dyDescent="0.25">
      <c r="A11" s="19" t="s">
        <v>14</v>
      </c>
      <c r="B11" s="1" t="s">
        <v>15</v>
      </c>
      <c r="C11" s="20">
        <v>45036.58</v>
      </c>
      <c r="D11" s="21"/>
      <c r="E11" s="21"/>
      <c r="F11" s="21"/>
      <c r="G11" s="2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45036.58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6"/>
      <c r="AI11" s="17"/>
      <c r="AJ11" s="17"/>
      <c r="AK11" s="11">
        <f t="shared" si="0"/>
        <v>45036.58</v>
      </c>
    </row>
    <row r="12" spans="1:41" ht="75" x14ac:dyDescent="0.25">
      <c r="A12" s="19" t="s">
        <v>16</v>
      </c>
      <c r="B12" s="1" t="s">
        <v>17</v>
      </c>
      <c r="C12" s="20">
        <v>207300</v>
      </c>
      <c r="D12" s="21"/>
      <c r="E12" s="21"/>
      <c r="F12" s="21"/>
      <c r="G12" s="2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>
        <v>92190</v>
      </c>
      <c r="V12" s="17"/>
      <c r="W12" s="17">
        <v>115110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6"/>
      <c r="AI12" s="17"/>
      <c r="AJ12" s="17"/>
      <c r="AK12" s="11">
        <f t="shared" si="0"/>
        <v>207300</v>
      </c>
    </row>
    <row r="13" spans="1:41" ht="75" x14ac:dyDescent="0.25">
      <c r="A13" s="19" t="s">
        <v>12</v>
      </c>
      <c r="B13" s="1" t="s">
        <v>10</v>
      </c>
      <c r="C13" s="20">
        <v>150034.87</v>
      </c>
      <c r="D13" s="21"/>
      <c r="E13" s="21"/>
      <c r="F13" s="21"/>
      <c r="G13" s="21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>
        <v>150034.87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6"/>
      <c r="AI13" s="17"/>
      <c r="AJ13" s="17"/>
      <c r="AK13" s="11">
        <f t="shared" si="0"/>
        <v>150034.87</v>
      </c>
    </row>
    <row r="14" spans="1:41" ht="60" x14ac:dyDescent="0.25">
      <c r="A14" s="19" t="s">
        <v>11</v>
      </c>
      <c r="B14" s="1" t="s">
        <v>13</v>
      </c>
      <c r="C14" s="20">
        <v>58500</v>
      </c>
      <c r="D14" s="21"/>
      <c r="E14" s="21"/>
      <c r="F14" s="21"/>
      <c r="G14" s="21"/>
      <c r="H14" s="17"/>
      <c r="I14" s="17"/>
      <c r="J14" s="17"/>
      <c r="K14" s="17"/>
      <c r="L14" s="17"/>
      <c r="M14" s="17"/>
      <c r="N14" s="17"/>
      <c r="O14" s="17"/>
      <c r="P14" s="17">
        <v>45800</v>
      </c>
      <c r="Q14" s="17">
        <v>12700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6"/>
      <c r="AI14" s="17"/>
      <c r="AJ14" s="17"/>
      <c r="AK14" s="11">
        <f t="shared" si="0"/>
        <v>58500</v>
      </c>
    </row>
    <row r="15" spans="1:41" ht="60" x14ac:dyDescent="0.25">
      <c r="A15" s="19" t="s">
        <v>5</v>
      </c>
      <c r="B15" s="1" t="s">
        <v>6</v>
      </c>
      <c r="C15" s="20">
        <v>14053</v>
      </c>
      <c r="D15" s="21">
        <v>14053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15"/>
      <c r="AI15" s="21"/>
      <c r="AJ15" s="21"/>
      <c r="AK15" s="11">
        <f t="shared" si="0"/>
        <v>14053</v>
      </c>
    </row>
    <row r="16" spans="1:41" ht="45.75" thickBot="1" x14ac:dyDescent="0.3">
      <c r="A16" s="19" t="s">
        <v>7</v>
      </c>
      <c r="B16" s="1" t="s">
        <v>8</v>
      </c>
      <c r="C16" s="22">
        <v>59500</v>
      </c>
      <c r="D16" s="21"/>
      <c r="E16" s="21">
        <v>0</v>
      </c>
      <c r="F16" s="21">
        <v>5800</v>
      </c>
      <c r="G16" s="21">
        <v>37300</v>
      </c>
      <c r="H16" s="17">
        <v>16400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  <c r="AI16" s="17"/>
      <c r="AJ16" s="17"/>
      <c r="AK16" s="25">
        <f t="shared" si="0"/>
        <v>59500</v>
      </c>
      <c r="AO16" s="30"/>
    </row>
    <row r="17" spans="1:39" ht="21" customHeight="1" thickBot="1" x14ac:dyDescent="0.3">
      <c r="A17" s="31" t="s">
        <v>4</v>
      </c>
      <c r="B17" s="32"/>
      <c r="C17" s="33">
        <f>SUM(C9:C16)</f>
        <v>1069143.1299999999</v>
      </c>
      <c r="D17" s="27">
        <f>D4-D10-D11-D12-D13-D14-D15-D16-D9</f>
        <v>20935.400000000001</v>
      </c>
      <c r="E17" s="27">
        <f>E4-E10-E11-E12-E13-E14-E15-E16-E9</f>
        <v>34988.400000000001</v>
      </c>
      <c r="F17" s="27">
        <f>F4-F10-F11-F12-F13-F14-F15-F16-F9</f>
        <v>29188.400000000001</v>
      </c>
      <c r="G17" s="27">
        <f>G4-G10-G11-G12-G13-G14-G15-G16-G9</f>
        <v>-2311.5999999999985</v>
      </c>
      <c r="H17" s="27">
        <f>H4-H10-H11-H12-H13-H14-H15-H16-H9</f>
        <v>18588.400000000001</v>
      </c>
      <c r="I17" s="27">
        <f>I4-I10-I11-I12-I13-I14-I15-I16-I9</f>
        <v>34988.400000000001</v>
      </c>
      <c r="J17" s="27">
        <f>J4-J10-J11-J12-J13-J14-J15-J16-J9</f>
        <v>34988.400000000001</v>
      </c>
      <c r="K17" s="27">
        <f>K4-K10-K11-K12-K13-K14-K15-K16-K9</f>
        <v>34988.400000000001</v>
      </c>
      <c r="L17" s="27">
        <f>L4-L10-L11-L12-L13-L14-L15-L16-L9</f>
        <v>34988.400000000001</v>
      </c>
      <c r="M17" s="27">
        <f>M4-M10-M11-M12-M13-M14-M15-M16-M9</f>
        <v>34988.400000000001</v>
      </c>
      <c r="N17" s="27">
        <f>N4-N10-N11-N12-N13-N14-N15-N16-N9</f>
        <v>34988.400000000001</v>
      </c>
      <c r="O17" s="27">
        <f>O4-O10-O11-O12-O13-O14-O15-O16-O9</f>
        <v>34988.400000000001</v>
      </c>
      <c r="P17" s="27">
        <f>P4-P10-P11-P12-P13-P14-P15-P16-P9</f>
        <v>-10811.599999999999</v>
      </c>
      <c r="Q17" s="27">
        <f>Q4-Q10-Q11-Q12-Q13-Q14-Q15-Q16-Q9</f>
        <v>22288.400000000001</v>
      </c>
      <c r="R17" s="27">
        <f>R4-R10-R11-R12-R13-R14-R15-R16-R9</f>
        <v>-115046.47</v>
      </c>
      <c r="S17" s="27">
        <f>S4-S10-S11-S12-S13-S14-S15-S16-S9</f>
        <v>-10048.18</v>
      </c>
      <c r="T17" s="27">
        <f>T4-T10-T11-T12-T13-T14-T15-T16-T9</f>
        <v>34988.400000000001</v>
      </c>
      <c r="U17" s="27">
        <f>U4-U10-U11-U12-U13-U14-U15-U16-U9</f>
        <v>-57201.599999999999</v>
      </c>
      <c r="V17" s="27">
        <f>V4-V10-V11-V12-V13-V14-V15-V16-V9</f>
        <v>34988.400000000001</v>
      </c>
      <c r="W17" s="27">
        <f>W4-W10-W11-W12-W13-W14-W15-W16-W9</f>
        <v>-80121.600000000006</v>
      </c>
      <c r="X17" s="27">
        <f>X4-X10-X11-X12-X13-X14-X15-X16-X9</f>
        <v>34988.400000000001</v>
      </c>
      <c r="Y17" s="27">
        <f>Y4-Y10-Y11-Y12-Y13-Y14-Y15-Y16-Y9</f>
        <v>34988.400000000001</v>
      </c>
      <c r="Z17" s="27">
        <f>Z4-Z10-Z11-Z12-Z13-Z14-Z15-Z16-Z9</f>
        <v>34988.400000000001</v>
      </c>
      <c r="AA17" s="27">
        <f>AA4-AA10-AA11-AA12-AA13-AA14-AA15-AA16-AA9</f>
        <v>-69624.200000000012</v>
      </c>
      <c r="AB17" s="27">
        <f>AB4-AB10-AB11-AB12-AB13-AB14-AB15-AB16-AB9</f>
        <v>34988.400000000001</v>
      </c>
      <c r="AC17" s="27">
        <f>AC4-AC10-AC11-AC12-AC13-AC14-AC15-AC16-AC9</f>
        <v>-209117.68</v>
      </c>
      <c r="AD17" s="27">
        <f>AD4-AD10-AD11-AD12-AD13-AD14-AD15-AD16-AD9</f>
        <v>34988.400000000001</v>
      </c>
      <c r="AE17" s="27">
        <f>AE4-AE10-AE11-AE12-AE13-AE14-AE15-AE16-AE9</f>
        <v>34988.400000000001</v>
      </c>
      <c r="AF17" s="27">
        <f>AF4-AF10-AF11-AF12-AF13-AF14-AF15-AF16-AF9</f>
        <v>34988.400000000001</v>
      </c>
      <c r="AG17" s="27">
        <f>AG4-AG10-AG11-AG12-AG13-AG14-AG15-AG16-AG9</f>
        <v>-11.599999999998545</v>
      </c>
      <c r="AH17" s="27">
        <f>AH4-AH10-AH11-AH12-AH13-AH14-AH15-AH16-AH9</f>
        <v>-116011.6</v>
      </c>
      <c r="AI17" s="27">
        <f>AI4-AI10-AI11-AI12-AI13-AI14-AI15-AI16-AI9</f>
        <v>34988.400000000001</v>
      </c>
      <c r="AJ17" s="27">
        <f>AJ4-AJ10-AJ11-AJ12-AJ13-AJ14-AJ15-AJ16-AJ9</f>
        <v>0</v>
      </c>
      <c r="AK17" s="27">
        <f>AK4-AK10-AK11-AK12-AK13-AK14-AK15-AK16-AK9</f>
        <v>50485.670000000391</v>
      </c>
      <c r="AM17" s="46"/>
    </row>
    <row r="20" spans="1:39" x14ac:dyDescent="0.25">
      <c r="AJ20" s="45"/>
      <c r="AK20" s="45"/>
      <c r="AL20" s="45"/>
      <c r="AM20" s="45"/>
    </row>
    <row r="21" spans="1:39" ht="15.75" x14ac:dyDescent="0.25">
      <c r="AJ21" s="45"/>
      <c r="AK21" s="46"/>
      <c r="AL21" s="46"/>
      <c r="AM21" s="45"/>
    </row>
    <row r="22" spans="1:39" x14ac:dyDescent="0.25">
      <c r="AJ22" s="45"/>
      <c r="AK22" s="45"/>
      <c r="AL22" s="45"/>
      <c r="AM22" s="45"/>
    </row>
    <row r="23" spans="1:39" x14ac:dyDescent="0.25">
      <c r="AJ23" s="45"/>
      <c r="AK23" s="45"/>
      <c r="AL23" s="45"/>
      <c r="AM23" s="45"/>
    </row>
  </sheetData>
  <mergeCells count="9">
    <mergeCell ref="A2:A3"/>
    <mergeCell ref="B2:B3"/>
    <mergeCell ref="C2:C3"/>
    <mergeCell ref="A1:AK1"/>
    <mergeCell ref="D2:J2"/>
    <mergeCell ref="K2:V2"/>
    <mergeCell ref="W2:AH2"/>
    <mergeCell ref="AI2:AJ2"/>
    <mergeCell ref="AK2:AK3"/>
  </mergeCells>
  <pageMargins left="0" right="0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2025-02-11T01:53:06Z</dcterms:modified>
</cp:coreProperties>
</file>