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F9C28FBE-83DF-42DD-8AE9-D0F7E5C10C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расчет по Пользователям О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D23" i="1"/>
  <c r="D22" i="1"/>
  <c r="D31" i="1" l="1"/>
  <c r="D17" i="1" l="1"/>
  <c r="D20" i="1" l="1"/>
</calcChain>
</file>

<file path=xl/sharedStrings.xml><?xml version="1.0" encoding="utf-8"?>
<sst xmlns="http://schemas.openxmlformats.org/spreadsheetml/2006/main" count="111" uniqueCount="70">
  <si>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</si>
  <si>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</si>
  <si>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</si>
  <si>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</si>
  <si>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</si>
  <si>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</si>
  <si>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</si>
  <si>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</si>
  <si>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</si>
  <si>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</si>
  <si>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</si>
  <si>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</si>
  <si>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</si>
  <si>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</si>
  <si>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</si>
  <si>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</si>
  <si>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</si>
  <si>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</si>
  <si>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</si>
  <si>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</si>
  <si>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</si>
  <si>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Направлено претензий  потребителям-должникам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</si>
  <si>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</si>
  <si>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</si>
  <si>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</si>
  <si>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</si>
  <si>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</si>
  <si>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о выполнении договора управления многоквартирным домом пр.Ленинградский, 18</t>
  </si>
  <si>
    <t>1) 	Год постройки 1998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</si>
  <si>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</si>
  <si>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</si>
  <si>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</si>
  <si>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 xml:space="preserve">2. Отчет о денежных средствах, полученных от использования общего имущества </t>
  </si>
  <si>
    <t>8.</t>
  </si>
  <si>
    <t>8.1.</t>
  </si>
  <si>
    <t>8.2.</t>
  </si>
  <si>
    <t>Директор ООО УО "Балтийская"</t>
  </si>
  <si>
    <t>Шрейбер В.Т.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</si>
  <si>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</si>
  <si>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</si>
  <si>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>4.      Информация о работе по взысканию задолженности в отношении потребителей-должников</t>
  </si>
  <si>
    <t xml:space="preserve">3.      Отчет об оказанных услугах и выполненных работах по управлению МКД, </t>
  </si>
  <si>
    <t>содержанию и текущему ремонту общего имущества</t>
  </si>
  <si>
    <t>3.1.1.</t>
  </si>
  <si>
    <t>3.1.2.</t>
  </si>
  <si>
    <t xml:space="preserve"> - резервный фонд на текущий ремонт</t>
  </si>
  <si>
    <t>Переходящие остатки денежных средств (на конец периода) (гр.1+гр.3.1.2+гр.7-гр.8.2)</t>
  </si>
  <si>
    <t>2) 	Показатели ,используемые в расчетах за ЖКУ: общая площадь помещений в МКД всего 9753,8 кв.м, в т.ч. жилых помещений – 9753,8 кв.м, нежилых помещений - 0 кв.м. Помещений общего имущества кв.м, в т.ч. для расчета платы за электрическую энергию на содержание общего имущества 1764,40 кв.м, для расчета платы за холодную и горячую воду, водоотведение на содержание общего имущества 1882,30 кв.м.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</si>
  <si>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</si>
  <si>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</si>
  <si>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и средств, полученных от использования общего имущества (текущий ремонт межпанельных швов; текущий ремонт лестничной клетки 3-го подъезда с заменой дверей в тамбуре; утепление фасада торец 5 подъезда, 2 этажа )</t>
  </si>
  <si>
    <t>Получено денежных средств от интернет-провайдеров и пользователей общего имущества в 2024 году</t>
  </si>
  <si>
    <t>Расчет по пользователям ОИ:</t>
  </si>
  <si>
    <t>Лифтерная</t>
  </si>
  <si>
    <t>10000*12 мес.=120000</t>
  </si>
  <si>
    <t>Максима</t>
  </si>
  <si>
    <t>780,5*3 мес.=2340</t>
  </si>
  <si>
    <t>ЭЭ</t>
  </si>
  <si>
    <t>255 *9 мес.= 2295</t>
  </si>
  <si>
    <t>Орион</t>
  </si>
  <si>
    <t>ГТС</t>
  </si>
  <si>
    <t>Эридан</t>
  </si>
  <si>
    <t>дог с Энергосбытом</t>
  </si>
  <si>
    <t>Ростелеком (март-дек23)</t>
  </si>
  <si>
    <t>780,5*10 мес=7805</t>
  </si>
  <si>
    <t>Ростелеком (2024)</t>
  </si>
  <si>
    <t>780,5*9 мес=7024,5</t>
  </si>
  <si>
    <t>без ЭЭ</t>
  </si>
  <si>
    <t>Итого с ЭЭ:</t>
  </si>
  <si>
    <t>219,26*9мес=1973,34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</si>
</sst>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5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5" fillId="0" borderId="4" xfId="0" applyNumberFormat="1" applyFont="1" applyBorder="1" applyAlignment="1">
      <alignment vertical="center" wrapText="1"/>
    </xf>
    <xf numFmtId="3" fontId="5" fillId="0" borderId="8" xfId="1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/>
    <xf numFmtId="0" fontId="2" fillId="0" borderId="4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topLeftCell="A16" workbookViewId="0">
      <selection activeCell="D32" sqref="D32"/>
    </sheetView>
  </sheetViews>
  <sheetFormatPr defaultRowHeight="14.4" x14ac:dyDescent="0.3"/>
  <cols>
    <col min="1" max="1" width="9.21875" customWidth="1"/>
    <col min="2" max="2" width="48.88671875" customWidth="1"/>
    <col min="3" max="3" width="14.44140625" customWidth="1"/>
    <col min="4" max="4" width="17.21875" customWidth="1"/>
    <col min="5" max="5" width="13" customWidth="1"/>
  </cols>
  <sheetData>
    <row r="1" spans="1:9" ht="17.399999999999999" x14ac:dyDescent="0.35">
      <c r="A1" s="35" t="s">
        <v>26</v>
      </c>
      <c r="B1" s="35"/>
      <c r="C1" s="35"/>
      <c r="D1" s="35"/>
      <c r="E1" s="35"/>
      <c r="F1" s="3"/>
      <c r="G1" s="1"/>
      <c r="H1" s="1"/>
      <c r="I1" s="1"/>
    </row>
    <row r="2" spans="1:9" ht="17.399999999999999" x14ac:dyDescent="0.35">
      <c r="A2" s="35" t="s">
        <v>27</v>
      </c>
      <c r="B2" s="35"/>
      <c r="C2" s="35"/>
      <c r="D2" s="35"/>
      <c r="E2" s="35"/>
      <c r="F2" s="3"/>
      <c r="G2" s="1"/>
      <c r="H2" s="1"/>
      <c r="I2" s="1"/>
    </row>
    <row r="3" spans="1:9" ht="17.399999999999999" x14ac:dyDescent="0.35">
      <c r="A3" s="35" t="s">
        <v>48</v>
      </c>
      <c r="B3" s="35"/>
      <c r="C3" s="35"/>
      <c r="D3" s="35"/>
      <c r="E3" s="35"/>
      <c r="F3" s="3"/>
      <c r="G3" s="1"/>
      <c r="H3" s="1"/>
      <c r="I3" s="1"/>
    </row>
    <row r="4" spans="1:9" ht="17.399999999999999" x14ac:dyDescent="0.35">
      <c r="A4" s="33" t="s">
        <v>29</v>
      </c>
      <c r="B4" s="39"/>
      <c r="C4" s="39"/>
      <c r="D4" s="39"/>
      <c r="E4" s="2"/>
      <c r="F4" s="3"/>
      <c r="G4" s="1"/>
      <c r="H4" s="1"/>
      <c r="I4" s="1"/>
    </row>
    <row r="5" spans="1:9" ht="17.399999999999999" x14ac:dyDescent="0.35">
      <c r="A5" s="31" t="s">
        <v>28</v>
      </c>
      <c r="B5" s="36"/>
      <c r="C5" s="36"/>
      <c r="D5" s="36"/>
      <c r="E5" s="2"/>
      <c r="F5" s="3"/>
      <c r="G5" s="1"/>
      <c r="H5" s="1"/>
      <c r="I5" s="1"/>
    </row>
    <row r="6" spans="1:9" ht="17.399999999999999" x14ac:dyDescent="0.35">
      <c r="A6" s="37" t="s">
        <v>47</v>
      </c>
      <c r="B6" s="38"/>
      <c r="C6" s="38"/>
      <c r="D6" s="38"/>
      <c r="E6" s="2"/>
      <c r="F6" s="3"/>
      <c r="G6" s="1"/>
      <c r="H6" s="1"/>
      <c r="I6" s="1"/>
    </row>
    <row r="7" spans="1:9" ht="17.399999999999999" x14ac:dyDescent="0.35">
      <c r="A7" s="38"/>
      <c r="B7" s="38"/>
      <c r="C7" s="38"/>
      <c r="D7" s="38"/>
      <c r="E7" s="2"/>
      <c r="F7" s="3"/>
      <c r="G7" s="1"/>
      <c r="H7" s="1"/>
      <c r="I7" s="1"/>
    </row>
    <row r="8" spans="1:9" ht="17.399999999999999" x14ac:dyDescent="0.35">
      <c r="A8" s="38"/>
      <c r="B8" s="38"/>
      <c r="C8" s="38"/>
      <c r="D8" s="38"/>
      <c r="E8" s="2"/>
      <c r="F8" s="3"/>
      <c r="G8" s="1"/>
      <c r="H8" s="1"/>
      <c r="I8" s="1"/>
    </row>
    <row r="9" spans="1:9" ht="17.399999999999999" x14ac:dyDescent="0.35">
      <c r="A9" s="38"/>
      <c r="B9" s="38"/>
      <c r="C9" s="38"/>
      <c r="D9" s="38"/>
      <c r="E9" s="2"/>
      <c r="F9" s="3"/>
      <c r="G9" s="1"/>
      <c r="H9" s="1"/>
      <c r="I9" s="1"/>
    </row>
    <row r="10" spans="1:9" ht="31.8" customHeight="1" x14ac:dyDescent="0.35">
      <c r="A10" s="38"/>
      <c r="B10" s="38"/>
      <c r="C10" s="38"/>
      <c r="D10" s="38"/>
      <c r="E10" s="2"/>
      <c r="F10" s="3"/>
      <c r="G10" s="1"/>
      <c r="H10" s="1"/>
      <c r="I10" s="1"/>
    </row>
    <row r="11" spans="1:9" ht="17.399999999999999" x14ac:dyDescent="0.35">
      <c r="A11" s="4"/>
      <c r="B11" s="3"/>
      <c r="C11" s="3"/>
      <c r="D11" s="3"/>
      <c r="E11" s="3"/>
      <c r="F11" s="3"/>
      <c r="G11" s="1"/>
      <c r="H11" s="1"/>
      <c r="I11" s="1"/>
    </row>
    <row r="12" spans="1:9" ht="18" thickBot="1" x14ac:dyDescent="0.4">
      <c r="A12" s="5" t="s">
        <v>38</v>
      </c>
      <c r="B12" s="6"/>
      <c r="C12" s="6"/>
      <c r="D12" s="6"/>
      <c r="E12" s="6"/>
      <c r="F12" s="6"/>
    </row>
    <row r="13" spans="1:9" ht="34.200000000000003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  <c r="F13" s="6"/>
    </row>
    <row r="14" spans="1:9" ht="45.6" customHeight="1" thickBot="1" x14ac:dyDescent="0.4">
      <c r="A14" s="10" t="s">
        <v>4</v>
      </c>
      <c r="B14" s="11" t="s">
        <v>5</v>
      </c>
      <c r="C14" s="12" t="s">
        <v>6</v>
      </c>
      <c r="D14" s="13">
        <v>10781</v>
      </c>
      <c r="E14" s="6"/>
      <c r="F14" s="6"/>
    </row>
    <row r="15" spans="1:9" ht="46.2" customHeight="1" thickBot="1" x14ac:dyDescent="0.4">
      <c r="A15" s="10" t="s">
        <v>7</v>
      </c>
      <c r="B15" s="11" t="s">
        <v>8</v>
      </c>
      <c r="C15" s="12" t="s">
        <v>6</v>
      </c>
      <c r="D15" s="13">
        <v>812258</v>
      </c>
      <c r="E15" s="6"/>
      <c r="F15" s="6"/>
    </row>
    <row r="16" spans="1:9" ht="45.6" customHeight="1" thickBot="1" x14ac:dyDescent="0.4">
      <c r="A16" s="14" t="s">
        <v>9</v>
      </c>
      <c r="B16" s="15" t="s">
        <v>10</v>
      </c>
      <c r="C16" s="16" t="s">
        <v>6</v>
      </c>
      <c r="D16" s="17">
        <v>3737933</v>
      </c>
      <c r="E16" s="6"/>
      <c r="F16" s="6"/>
    </row>
    <row r="17" spans="1:6" ht="57.6" customHeight="1" thickBot="1" x14ac:dyDescent="0.4">
      <c r="A17" s="14" t="s">
        <v>11</v>
      </c>
      <c r="B17" s="15" t="s">
        <v>12</v>
      </c>
      <c r="C17" s="16" t="s">
        <v>6</v>
      </c>
      <c r="D17" s="18">
        <f>D18+D19</f>
        <v>3277277</v>
      </c>
      <c r="E17" s="6"/>
      <c r="F17" s="6"/>
    </row>
    <row r="18" spans="1:6" ht="60.6" customHeight="1" thickBot="1" x14ac:dyDescent="0.4">
      <c r="A18" s="10" t="s">
        <v>43</v>
      </c>
      <c r="B18" s="19" t="s">
        <v>39</v>
      </c>
      <c r="C18" s="16" t="s">
        <v>6</v>
      </c>
      <c r="D18" s="20">
        <v>2750572</v>
      </c>
      <c r="E18" s="6"/>
      <c r="F18" s="6"/>
    </row>
    <row r="19" spans="1:6" ht="18" thickBot="1" x14ac:dyDescent="0.4">
      <c r="A19" s="10" t="s">
        <v>44</v>
      </c>
      <c r="B19" s="11" t="s">
        <v>45</v>
      </c>
      <c r="C19" s="16" t="s">
        <v>6</v>
      </c>
      <c r="D19" s="20">
        <v>526705</v>
      </c>
      <c r="E19" s="6"/>
      <c r="F19" s="6"/>
    </row>
    <row r="20" spans="1:6" ht="18" thickBot="1" x14ac:dyDescent="0.4">
      <c r="A20" s="14" t="s">
        <v>13</v>
      </c>
      <c r="B20" s="15" t="s">
        <v>14</v>
      </c>
      <c r="C20" s="16" t="s">
        <v>6</v>
      </c>
      <c r="D20" s="20">
        <f>D16-D17</f>
        <v>460656</v>
      </c>
      <c r="E20" s="6"/>
      <c r="F20" s="6"/>
    </row>
    <row r="21" spans="1:6" ht="78" customHeight="1" thickBot="1" x14ac:dyDescent="0.4">
      <c r="A21" s="10" t="s">
        <v>15</v>
      </c>
      <c r="B21" s="11" t="s">
        <v>49</v>
      </c>
      <c r="C21" s="16" t="s">
        <v>6</v>
      </c>
      <c r="D21" s="20">
        <v>3597176</v>
      </c>
      <c r="E21" s="6"/>
      <c r="F21" s="6"/>
    </row>
    <row r="22" spans="1:6" ht="46.2" customHeight="1" thickBot="1" x14ac:dyDescent="0.4">
      <c r="A22" s="10" t="s">
        <v>16</v>
      </c>
      <c r="B22" s="11" t="s">
        <v>46</v>
      </c>
      <c r="C22" s="16" t="s">
        <v>6</v>
      </c>
      <c r="D22" s="20">
        <f>D14+D19+D27-D33</f>
        <v>-329282</v>
      </c>
      <c r="E22" s="6"/>
      <c r="F22" s="6"/>
    </row>
    <row r="23" spans="1:6" ht="43.2" customHeight="1" thickBot="1" x14ac:dyDescent="0.4">
      <c r="A23" s="10" t="s">
        <v>17</v>
      </c>
      <c r="B23" s="11" t="s">
        <v>30</v>
      </c>
      <c r="C23" s="16" t="s">
        <v>6</v>
      </c>
      <c r="D23" s="20">
        <f>D15+D16-D21</f>
        <v>953015</v>
      </c>
      <c r="E23" s="6"/>
      <c r="F23" s="6"/>
    </row>
    <row r="24" spans="1:6" ht="17.399999999999999" x14ac:dyDescent="0.35">
      <c r="A24" s="21"/>
      <c r="B24" s="6"/>
      <c r="C24" s="6"/>
      <c r="D24" s="6"/>
      <c r="E24" s="6"/>
      <c r="F24" s="6"/>
    </row>
    <row r="25" spans="1:6" ht="30" customHeight="1" thickBot="1" x14ac:dyDescent="0.4">
      <c r="A25" s="33" t="s">
        <v>32</v>
      </c>
      <c r="B25" s="34"/>
      <c r="C25" s="34"/>
      <c r="D25" s="34"/>
      <c r="E25" s="6"/>
      <c r="F25" s="6"/>
    </row>
    <row r="26" spans="1:6" ht="34.200000000000003" thickBot="1" x14ac:dyDescent="0.4">
      <c r="A26" s="7" t="s">
        <v>0</v>
      </c>
      <c r="B26" s="8" t="s">
        <v>1</v>
      </c>
      <c r="C26" s="8" t="s">
        <v>2</v>
      </c>
      <c r="D26" s="8" t="s">
        <v>3</v>
      </c>
      <c r="E26" s="6"/>
      <c r="F26" s="6"/>
    </row>
    <row r="27" spans="1:6" ht="61.2" customHeight="1" thickBot="1" x14ac:dyDescent="0.4">
      <c r="A27" s="22" t="s">
        <v>18</v>
      </c>
      <c r="B27" s="23" t="s">
        <v>51</v>
      </c>
      <c r="C27" s="16" t="s">
        <v>6</v>
      </c>
      <c r="D27" s="22">
        <v>152802</v>
      </c>
      <c r="E27" s="6"/>
      <c r="F27" s="6"/>
    </row>
    <row r="28" spans="1:6" ht="17.399999999999999" x14ac:dyDescent="0.35">
      <c r="A28" s="5" t="s">
        <v>41</v>
      </c>
      <c r="B28" s="6"/>
      <c r="C28" s="6"/>
      <c r="D28" s="6"/>
      <c r="E28" s="6"/>
      <c r="F28" s="6"/>
    </row>
    <row r="29" spans="1:6" ht="18" thickBot="1" x14ac:dyDescent="0.4">
      <c r="A29" s="5" t="s">
        <v>42</v>
      </c>
      <c r="B29" s="6"/>
      <c r="C29" s="6"/>
      <c r="D29" s="6"/>
      <c r="E29" s="6"/>
      <c r="F29" s="6"/>
    </row>
    <row r="30" spans="1:6" ht="40.200000000000003" customHeight="1" thickBot="1" x14ac:dyDescent="0.4">
      <c r="A30" s="7" t="s">
        <v>0</v>
      </c>
      <c r="B30" s="8" t="s">
        <v>1</v>
      </c>
      <c r="C30" s="8" t="s">
        <v>2</v>
      </c>
      <c r="D30" s="8" t="s">
        <v>3</v>
      </c>
      <c r="E30" s="6"/>
      <c r="F30" s="6"/>
    </row>
    <row r="31" spans="1:6" ht="38.4" customHeight="1" thickBot="1" x14ac:dyDescent="0.4">
      <c r="A31" s="10" t="s">
        <v>33</v>
      </c>
      <c r="B31" s="11" t="s">
        <v>19</v>
      </c>
      <c r="C31" s="16" t="s">
        <v>6</v>
      </c>
      <c r="D31" s="24">
        <f>D32+D33</f>
        <v>3770818.4</v>
      </c>
      <c r="E31" s="6"/>
      <c r="F31" s="6"/>
    </row>
    <row r="32" spans="1:6" ht="56.4" customHeight="1" thickBot="1" x14ac:dyDescent="0.4">
      <c r="A32" s="10" t="s">
        <v>34</v>
      </c>
      <c r="B32" s="11" t="s">
        <v>20</v>
      </c>
      <c r="C32" s="16" t="s">
        <v>6</v>
      </c>
      <c r="D32" s="25">
        <v>2751248.4</v>
      </c>
      <c r="E32" s="6"/>
      <c r="F32" s="6"/>
    </row>
    <row r="33" spans="1:6" ht="105.6" customHeight="1" thickBot="1" x14ac:dyDescent="0.4">
      <c r="A33" s="10" t="s">
        <v>35</v>
      </c>
      <c r="B33" s="29" t="s">
        <v>50</v>
      </c>
      <c r="C33" s="12" t="s">
        <v>6</v>
      </c>
      <c r="D33" s="26">
        <v>1019570</v>
      </c>
      <c r="E33" s="6"/>
      <c r="F33" s="6"/>
    </row>
    <row r="34" spans="1:6" ht="17.399999999999999" x14ac:dyDescent="0.35">
      <c r="A34" s="21"/>
      <c r="B34" s="6"/>
      <c r="C34" s="6"/>
      <c r="D34" s="6"/>
      <c r="E34" s="6"/>
      <c r="F34" s="6"/>
    </row>
    <row r="35" spans="1:6" ht="18" thickBot="1" x14ac:dyDescent="0.4">
      <c r="A35" s="5" t="s">
        <v>40</v>
      </c>
      <c r="B35" s="6"/>
      <c r="C35" s="6"/>
      <c r="D35" s="6"/>
      <c r="E35" s="6"/>
      <c r="F35" s="6"/>
    </row>
    <row r="36" spans="1:6" ht="36.6" customHeight="1" thickBot="1" x14ac:dyDescent="0.4">
      <c r="A36" s="7" t="s">
        <v>0</v>
      </c>
      <c r="B36" s="8" t="s">
        <v>1</v>
      </c>
      <c r="C36" s="8" t="s">
        <v>2</v>
      </c>
      <c r="D36" s="8" t="s">
        <v>3</v>
      </c>
      <c r="E36" s="6"/>
      <c r="F36" s="6"/>
    </row>
    <row r="37" spans="1:6" ht="47.4" customHeight="1" thickBot="1" x14ac:dyDescent="0.4">
      <c r="A37" s="10" t="s">
        <v>4</v>
      </c>
      <c r="B37" s="11" t="s">
        <v>21</v>
      </c>
      <c r="C37" s="16" t="s">
        <v>22</v>
      </c>
      <c r="D37" s="27">
        <v>12</v>
      </c>
      <c r="E37" s="6"/>
      <c r="F37" s="6"/>
    </row>
    <row r="38" spans="1:6" ht="40.799999999999997" customHeight="1" thickBot="1" x14ac:dyDescent="0.4">
      <c r="A38" s="10" t="s">
        <v>7</v>
      </c>
      <c r="B38" s="11" t="s">
        <v>23</v>
      </c>
      <c r="C38" s="16" t="s">
        <v>31</v>
      </c>
      <c r="D38" s="27">
        <v>4</v>
      </c>
      <c r="E38" s="6"/>
      <c r="F38" s="6"/>
    </row>
    <row r="39" spans="1:6" ht="43.8" customHeight="1" thickBot="1" x14ac:dyDescent="0.4">
      <c r="A39" s="10" t="s">
        <v>9</v>
      </c>
      <c r="B39" s="11" t="s">
        <v>24</v>
      </c>
      <c r="C39" s="16" t="s">
        <v>22</v>
      </c>
      <c r="D39" s="27">
        <v>10</v>
      </c>
      <c r="E39" s="6"/>
      <c r="F39" s="6"/>
    </row>
    <row r="40" spans="1:6" ht="40.799999999999997" customHeight="1" thickBot="1" x14ac:dyDescent="0.4">
      <c r="A40" s="10" t="s">
        <v>15</v>
      </c>
      <c r="B40" s="11" t="s">
        <v>25</v>
      </c>
      <c r="C40" s="16" t="s">
        <v>6</v>
      </c>
      <c r="D40" s="27">
        <v>67780</v>
      </c>
      <c r="E40" s="6"/>
      <c r="F40" s="6"/>
    </row>
    <row r="41" spans="1:6" ht="17.399999999999999" x14ac:dyDescent="0.35">
      <c r="A41" s="21"/>
      <c r="B41" s="6"/>
      <c r="C41" s="6"/>
      <c r="D41" s="6"/>
      <c r="E41" s="6"/>
      <c r="F41" s="6"/>
    </row>
    <row r="42" spans="1:6" ht="17.399999999999999" x14ac:dyDescent="0.35">
      <c r="A42" s="31" t="s">
        <v>36</v>
      </c>
      <c r="B42" s="32"/>
      <c r="C42" s="28"/>
      <c r="D42" s="28" t="s">
        <v>37</v>
      </c>
      <c r="E42" s="6"/>
      <c r="F42" s="6"/>
    </row>
    <row r="43" spans="1:6" ht="17.399999999999999" x14ac:dyDescent="0.35">
      <c r="A43" s="28"/>
      <c r="B43" s="6"/>
      <c r="C43" s="6"/>
      <c r="D43" s="6"/>
      <c r="E43" s="6"/>
      <c r="F43" s="6"/>
    </row>
    <row r="44" spans="1:6" ht="17.399999999999999" x14ac:dyDescent="0.35">
      <c r="A44" s="6"/>
      <c r="B44" s="6"/>
      <c r="C44" s="6"/>
      <c r="D44" s="6"/>
      <c r="E44" s="6"/>
      <c r="F44" s="6"/>
    </row>
    <row r="45" spans="1:6" ht="17.399999999999999" x14ac:dyDescent="0.35">
      <c r="A45" s="6"/>
      <c r="B45" s="6"/>
      <c r="C45" s="6"/>
      <c r="D45" s="6"/>
      <c r="E45" s="6"/>
      <c r="F45" s="6"/>
    </row>
  </sheetData>
  <mergeCells count="8">
    <mergeCell ref="A42:B42"/>
    <mergeCell ref="A25:D25"/>
    <mergeCell ref="A1:E1"/>
    <mergeCell ref="A2:E2"/>
    <mergeCell ref="A3:E3"/>
    <mergeCell ref="A5:D5"/>
    <mergeCell ref="A6:D10"/>
    <mergeCell ref="A4:D4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500B-9739-4C73-ADF7-DB0FAC4A38DE}">
  <dimension ref="A3:D13"/>
  <sheetViews>
    <sheetView workbookViewId="0">
      <selection activeCell="B13" sqref="B13"/>
    </sheetView>
  </sheetViews>
  <sheetFormatPr defaultRowHeight="14.4" x14ac:dyDescent="0.3"/>
  <cols>
    <col min="1" max="1" width="26.77734375" customWidth="1"/>
    <col min="2" max="2" width="25.109375" customWidth="1"/>
    <col min="3" max="3" width="4.6640625" customWidth="1"/>
    <col min="4" max="4" width="20.6640625" customWidth="1"/>
  </cols>
  <sheetData>
    <row r="3" spans="1:4" x14ac:dyDescent="0.3">
      <c r="A3" s="30" t="s">
        <v>52</v>
      </c>
    </row>
    <row r="4" spans="1:4" x14ac:dyDescent="0.3">
      <c r="A4" t="s">
        <v>53</v>
      </c>
      <c r="B4" t="s">
        <v>54</v>
      </c>
    </row>
    <row r="5" spans="1:4" x14ac:dyDescent="0.3">
      <c r="A5" t="s">
        <v>55</v>
      </c>
      <c r="B5" t="s">
        <v>56</v>
      </c>
      <c r="C5" t="s">
        <v>57</v>
      </c>
      <c r="D5" t="s">
        <v>58</v>
      </c>
    </row>
    <row r="6" spans="1:4" x14ac:dyDescent="0.3">
      <c r="A6" t="s">
        <v>59</v>
      </c>
      <c r="B6" t="s">
        <v>56</v>
      </c>
      <c r="C6" t="s">
        <v>57</v>
      </c>
      <c r="D6">
        <v>4343.93</v>
      </c>
    </row>
    <row r="7" spans="1:4" x14ac:dyDescent="0.3">
      <c r="A7" t="s">
        <v>60</v>
      </c>
      <c r="B7" t="s">
        <v>56</v>
      </c>
      <c r="C7" t="s">
        <v>57</v>
      </c>
      <c r="D7" t="s">
        <v>62</v>
      </c>
    </row>
    <row r="8" spans="1:4" x14ac:dyDescent="0.3">
      <c r="A8" t="s">
        <v>61</v>
      </c>
      <c r="B8" t="s">
        <v>56</v>
      </c>
      <c r="C8" t="s">
        <v>57</v>
      </c>
      <c r="D8" t="s">
        <v>62</v>
      </c>
    </row>
    <row r="9" spans="1:4" x14ac:dyDescent="0.3">
      <c r="A9" t="s">
        <v>63</v>
      </c>
      <c r="B9" t="s">
        <v>64</v>
      </c>
      <c r="D9" t="s">
        <v>67</v>
      </c>
    </row>
    <row r="10" spans="1:4" x14ac:dyDescent="0.3">
      <c r="A10" t="s">
        <v>65</v>
      </c>
      <c r="B10" t="s">
        <v>66</v>
      </c>
      <c r="D10" t="s">
        <v>67</v>
      </c>
    </row>
    <row r="11" spans="1:4" x14ac:dyDescent="0.3">
      <c r="A11" t="s">
        <v>60</v>
      </c>
      <c r="C11" t="s">
        <v>57</v>
      </c>
      <c r="D11" t="s">
        <v>69</v>
      </c>
    </row>
    <row r="12" spans="1:4" ht="21" customHeight="1" x14ac:dyDescent="0.3">
      <c r="B12" s="30">
        <v>144189.5</v>
      </c>
      <c r="D12" s="30">
        <v>8612.27</v>
      </c>
    </row>
    <row r="13" spans="1:4" x14ac:dyDescent="0.3">
      <c r="A13" t="s">
        <v>68</v>
      </c>
      <c r="B13" s="30">
        <f>B12+D12</f>
        <v>152801.76999999999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расчет по Пользователям ОИ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2024-03-29T10:35:28Z</cp:lastPrinted>
  <dcterms:created xsi:type="dcterms:W3CDTF">2015-06-05T18:19:34Z</dcterms:created>
  <dcterms:modified xsi:type="dcterms:W3CDTF">2025-03-24T10:46:16Z</dcterms:modified>
</cp:coreProperties>
</file>