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2026server\документы балтийская\Балтийская\Резервный фонд, аренда\"/>
    </mc:Choice>
  </mc:AlternateContent>
  <xr:revisionPtr revIDLastSave="0" documentId="13_ncr:1_{648FEB42-D203-478B-96CA-827B95C07F93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" i="1" l="1"/>
  <c r="C29" i="1"/>
  <c r="C18" i="1"/>
  <c r="C11" i="1"/>
  <c r="C6" i="1"/>
  <c r="B40" i="1"/>
  <c r="C40" i="1" l="1"/>
  <c r="E40" i="1" l="1"/>
</calcChain>
</file>

<file path=xl/sharedStrings.xml><?xml version="1.0" encoding="utf-8"?>
<sst xmlns="http://schemas.openxmlformats.org/spreadsheetml/2006/main" count="44" uniqueCount="40">
  <si>
    <t>Год</t>
  </si>
  <si>
    <t>Перечень ТР</t>
  </si>
  <si>
    <t>Сумма</t>
  </si>
  <si>
    <t>ИТОГО</t>
  </si>
  <si>
    <t>Накоплено целевых средст  на ТР (руб.)</t>
  </si>
  <si>
    <t>Выполнено ТР на сумму (руб.)</t>
  </si>
  <si>
    <t>Расходование целевых средств на текущий ремонт по пр-т Ленинградский  д. 59 на 01.01.2026г.</t>
  </si>
  <si>
    <t>Ленинградский,59</t>
  </si>
  <si>
    <t>с 01.08.2021</t>
  </si>
  <si>
    <t>с 01.12.2023</t>
  </si>
  <si>
    <t>6 руб./кв.м.</t>
  </si>
  <si>
    <t>4,5 руб./кв.м.</t>
  </si>
  <si>
    <t>Счет № 365 от 23.11.2021почтовые ящики Доплата -7760 ящики + 12720 шильдики</t>
  </si>
  <si>
    <t>Договор 10/21 от 06.09.2021 ремонт асфальта перед 5п</t>
  </si>
  <si>
    <t>Договор 9/21 от 06.09.2021 + доп.соглш.ремонт кровли 7п. Машинка + карнизы арка</t>
  </si>
  <si>
    <t>Счет №2006  от 13.01.2022 материалы сантехнические на ремонт канализации в подвале 2п.</t>
  </si>
  <si>
    <t>Счет №175 от 08.08.2022 приобретение и установка повыситильного насоса на систему ГВС</t>
  </si>
  <si>
    <t>Договор № 9/22 от 30.05.2022 ремонт отмостки и цоколя</t>
  </si>
  <si>
    <t>приобретение и установка  люков выхода на кровлю 3-7  п. Монтаж УО</t>
  </si>
  <si>
    <t>Договор 10/22 от 15.09.2022  ремонт кровли -4п и вентиляционные шахты 200м.кв)</t>
  </si>
  <si>
    <t xml:space="preserve">Договор 7/22 от 30.05.2022 (швы 109 п.м.) </t>
  </si>
  <si>
    <t>Счет 108 от 19.04.2023 изготовление газонных ограждений -25 шт. по 2 м.</t>
  </si>
  <si>
    <t>Договор 09/23 от 24.04.2023 ремонт полов 1,2 подъездов с 1 по 9 этажи</t>
  </si>
  <si>
    <t>Договор 20/23 от 15.06.2023 выполнение работ по асфальт. Площадок рядом с подъездами</t>
  </si>
  <si>
    <t>счет №154 от 23.05.2023 изгтовление ограждений для тротуаров -11 шт по 2м</t>
  </si>
  <si>
    <t>Договор 17/23 от 12.06.2023 монтаж ограждений для тротуаров -36 шт по 2м</t>
  </si>
  <si>
    <t>Договор 15/23 от 22.05.2023  Ремонт межпанельных швов -23 п.м.</t>
  </si>
  <si>
    <t>Счет, товарная накладная  №396 от 06.09.2023 приобретение полусфер -8 шт. Транспортировка, монтаж УО.</t>
  </si>
  <si>
    <t>Счет, товарная накладная  №203 от 17.07.2023 Замена запорной арматуры в узлах ввода на шаровую</t>
  </si>
  <si>
    <t>Договор 33/23 от 08.12.2023 ремонт полов 7 подъезд  с 1 по 9 этажи</t>
  </si>
  <si>
    <t>Договор 01/24 от 19.02.2024 ремонт полов 6 подъезд  с 1 по 9 этажи</t>
  </si>
  <si>
    <t>Договор 5/24 от 22.04.2024 + доп.соглашение по кровлям, ремонт входных групп 1-7 под.</t>
  </si>
  <si>
    <t xml:space="preserve">Договор 7/24 от 15.05.2024 (швы   33 п.м.) </t>
  </si>
  <si>
    <t>Договор 10/24 от 22.05.2024монтаж площадки под тениссный стол -50%, Остальной за счет УО</t>
  </si>
  <si>
    <t>Договор 182/24 от 05.12.2024 замена тамбурных дверей 1-7 под.</t>
  </si>
  <si>
    <t>Договор 189/25 от 31.03.2025 Укладка керамогранита в тамбурах 1-7 под.</t>
  </si>
  <si>
    <t>Договор 04/05/02-25 от 22.05.2025 Переустройство отопления в тамбурах, с заменой приборов отопления 2-6 под.</t>
  </si>
  <si>
    <t>Счет №203 от 16.07.2025 модульное покрытие в  тамбурах - 3,78 м.кв.</t>
  </si>
  <si>
    <r>
      <t xml:space="preserve">Баланс целевых средст на ТР на 01.01.2026  </t>
    </r>
    <r>
      <rPr>
        <b/>
        <sz val="14"/>
        <color rgb="FFFF0000"/>
        <rFont val="Calibri"/>
        <family val="2"/>
        <charset val="204"/>
        <scheme val="minor"/>
      </rPr>
      <t xml:space="preserve"> -104391,38 руб. </t>
    </r>
  </si>
  <si>
    <r>
      <t xml:space="preserve">Тариф на доме </t>
    </r>
    <r>
      <rPr>
        <b/>
        <sz val="14"/>
        <color rgb="FFFF0000"/>
        <rFont val="Calibri"/>
        <family val="2"/>
        <charset val="204"/>
        <scheme val="minor"/>
      </rPr>
      <t xml:space="preserve">не изменялся с декабря 2023 года </t>
    </r>
    <r>
      <rPr>
        <b/>
        <sz val="14"/>
        <color theme="1"/>
        <rFont val="Calibri"/>
        <family val="2"/>
        <charset val="204"/>
        <scheme val="minor"/>
      </rPr>
      <t>и составляет 31 руб/м.кв. из них 6 руб/м.кв. на текущий ремонт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</si>
</sst>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10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0" fillId="0" borderId="5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11" xfId="0" applyBorder="1" applyAlignment="1">
      <alignment vertical="top"/>
    </xf>
    <xf numFmtId="0" fontId="0" fillId="0" borderId="1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abSelected="1" topLeftCell="A25" workbookViewId="0">
      <selection activeCell="F7" sqref="F7:F8"/>
    </sheetView>
  </sheetViews>
  <sheetFormatPr defaultRowHeight="18.75" x14ac:dyDescent="0.3"/>
  <cols>
    <col min="1" max="1" width="23" style="2" customWidth="1"/>
    <col min="2" max="2" width="25.7109375" style="2" customWidth="1"/>
    <col min="3" max="3" width="22.85546875" style="2" customWidth="1"/>
    <col min="4" max="4" width="58.28515625" style="2" customWidth="1"/>
    <col min="5" max="5" width="14" style="2" customWidth="1"/>
    <col min="6" max="6" width="18.28515625" style="2" customWidth="1"/>
    <col min="7" max="11" width="12.7109375" style="2" bestFit="1" customWidth="1"/>
    <col min="12" max="13" width="9.140625" style="2"/>
    <col min="14" max="16384" width="9.140625" style="1"/>
  </cols>
  <sheetData>
    <row r="1" spans="1:5" ht="64.5" customHeight="1" thickBot="1" x14ac:dyDescent="0.35">
      <c r="A1" s="20" t="s">
        <v>6</v>
      </c>
      <c r="B1" s="20"/>
      <c r="C1" s="20"/>
      <c r="D1" s="20"/>
      <c r="E1" s="20"/>
    </row>
    <row r="2" spans="1:5" ht="39" customHeight="1" thickBot="1" x14ac:dyDescent="0.35">
      <c r="A2" s="18" t="s">
        <v>7</v>
      </c>
      <c r="B2" s="19">
        <v>15484.8</v>
      </c>
      <c r="C2" s="17"/>
    </row>
    <row r="3" spans="1:5" x14ac:dyDescent="0.3">
      <c r="A3" s="25" t="s">
        <v>0</v>
      </c>
      <c r="B3" s="23" t="s">
        <v>4</v>
      </c>
      <c r="C3" s="23" t="s">
        <v>5</v>
      </c>
      <c r="D3" s="27" t="s">
        <v>1</v>
      </c>
      <c r="E3" s="28" t="s">
        <v>2</v>
      </c>
    </row>
    <row r="4" spans="1:5" ht="22.5" customHeight="1" thickBot="1" x14ac:dyDescent="0.35">
      <c r="A4" s="26"/>
      <c r="B4" s="24"/>
      <c r="C4" s="24"/>
      <c r="D4" s="32"/>
      <c r="E4" s="33"/>
    </row>
    <row r="5" spans="1:5" x14ac:dyDescent="0.3">
      <c r="A5" s="8">
        <v>2021</v>
      </c>
      <c r="B5" s="9"/>
      <c r="C5" s="9"/>
      <c r="D5" s="9"/>
      <c r="E5" s="10"/>
    </row>
    <row r="6" spans="1:5" ht="37.5" customHeight="1" x14ac:dyDescent="0.3">
      <c r="A6" s="5" t="s">
        <v>8</v>
      </c>
      <c r="B6" s="4">
        <v>349646.78</v>
      </c>
      <c r="C6" s="4">
        <f>E6+E7+E8</f>
        <v>94580</v>
      </c>
      <c r="D6" s="29" t="s">
        <v>12</v>
      </c>
      <c r="E6" s="10">
        <v>20480</v>
      </c>
    </row>
    <row r="7" spans="1:5" x14ac:dyDescent="0.3">
      <c r="A7" s="5" t="s">
        <v>11</v>
      </c>
      <c r="B7" s="4"/>
      <c r="C7" s="4"/>
      <c r="D7" s="16" t="s">
        <v>13</v>
      </c>
      <c r="E7" s="6">
        <v>20000</v>
      </c>
    </row>
    <row r="8" spans="1:5" ht="30.75" x14ac:dyDescent="0.3">
      <c r="A8" s="7"/>
      <c r="B8" s="4"/>
      <c r="C8" s="4"/>
      <c r="D8" s="16" t="s">
        <v>14</v>
      </c>
      <c r="E8" s="6">
        <v>54100</v>
      </c>
    </row>
    <row r="9" spans="1:5" x14ac:dyDescent="0.3">
      <c r="A9" s="7"/>
      <c r="B9" s="4"/>
      <c r="C9" s="4"/>
      <c r="D9" s="16"/>
      <c r="E9" s="6"/>
    </row>
    <row r="10" spans="1:5" x14ac:dyDescent="0.3">
      <c r="A10" s="8">
        <v>2022</v>
      </c>
      <c r="B10" s="9"/>
      <c r="C10" s="9"/>
      <c r="D10" s="4"/>
      <c r="E10" s="6"/>
    </row>
    <row r="11" spans="1:5" ht="37.5" customHeight="1" x14ac:dyDescent="0.3">
      <c r="A11" s="5" t="s">
        <v>8</v>
      </c>
      <c r="B11" s="4">
        <v>864671.14</v>
      </c>
      <c r="C11" s="4">
        <f>E11+E12+E13+E14+E15+E16</f>
        <v>723389.8</v>
      </c>
      <c r="D11" s="29" t="s">
        <v>15</v>
      </c>
      <c r="E11" s="10">
        <v>54570</v>
      </c>
    </row>
    <row r="12" spans="1:5" ht="30.75" x14ac:dyDescent="0.3">
      <c r="A12" s="5" t="s">
        <v>11</v>
      </c>
      <c r="B12" s="4"/>
      <c r="C12" s="4"/>
      <c r="D12" s="16" t="s">
        <v>16</v>
      </c>
      <c r="E12" s="6">
        <v>28587</v>
      </c>
    </row>
    <row r="13" spans="1:5" x14ac:dyDescent="0.3">
      <c r="A13" s="7"/>
      <c r="B13" s="4"/>
      <c r="C13" s="4"/>
      <c r="D13" s="15" t="s">
        <v>17</v>
      </c>
      <c r="E13" s="6">
        <v>165082.79999999999</v>
      </c>
    </row>
    <row r="14" spans="1:5" ht="30.75" x14ac:dyDescent="0.3">
      <c r="A14" s="7"/>
      <c r="B14" s="4"/>
      <c r="C14" s="4"/>
      <c r="D14" s="16" t="s">
        <v>18</v>
      </c>
      <c r="E14" s="6">
        <v>82500</v>
      </c>
    </row>
    <row r="15" spans="1:5" ht="30.75" x14ac:dyDescent="0.3">
      <c r="A15" s="7"/>
      <c r="B15" s="4"/>
      <c r="C15" s="4"/>
      <c r="D15" s="16" t="s">
        <v>19</v>
      </c>
      <c r="E15" s="6">
        <v>300000</v>
      </c>
    </row>
    <row r="16" spans="1:5" x14ac:dyDescent="0.3">
      <c r="A16" s="5"/>
      <c r="B16" s="4"/>
      <c r="C16" s="4"/>
      <c r="D16" s="15" t="s">
        <v>20</v>
      </c>
      <c r="E16" s="6">
        <v>92650</v>
      </c>
    </row>
    <row r="17" spans="1:5" x14ac:dyDescent="0.3">
      <c r="A17" s="8">
        <v>2023</v>
      </c>
      <c r="B17" s="9"/>
      <c r="C17" s="9"/>
      <c r="D17" s="4"/>
      <c r="E17" s="6"/>
    </row>
    <row r="18" spans="1:5" ht="30.75" x14ac:dyDescent="0.3">
      <c r="A18" s="5" t="s">
        <v>9</v>
      </c>
      <c r="B18" s="4">
        <v>889137.12</v>
      </c>
      <c r="C18" s="4">
        <f>E18+E19+E20+E21+E22+E23+E24+E25+E26</f>
        <v>1081907.3999999999</v>
      </c>
      <c r="D18" s="29" t="s">
        <v>21</v>
      </c>
      <c r="E18" s="10">
        <v>65100</v>
      </c>
    </row>
    <row r="19" spans="1:5" ht="30.75" x14ac:dyDescent="0.3">
      <c r="A19" s="5" t="s">
        <v>10</v>
      </c>
      <c r="B19" s="4"/>
      <c r="C19" s="4"/>
      <c r="D19" s="16" t="s">
        <v>22</v>
      </c>
      <c r="E19" s="6">
        <v>343008</v>
      </c>
    </row>
    <row r="20" spans="1:5" ht="30.75" x14ac:dyDescent="0.3">
      <c r="A20" s="7"/>
      <c r="B20" s="4"/>
      <c r="C20" s="4"/>
      <c r="D20" s="16" t="s">
        <v>23</v>
      </c>
      <c r="E20" s="6">
        <v>272584.40000000002</v>
      </c>
    </row>
    <row r="21" spans="1:5" ht="30.75" x14ac:dyDescent="0.3">
      <c r="A21" s="7"/>
      <c r="B21" s="4"/>
      <c r="C21" s="4"/>
      <c r="D21" s="16" t="s">
        <v>24</v>
      </c>
      <c r="E21" s="6">
        <v>28644</v>
      </c>
    </row>
    <row r="22" spans="1:5" ht="30.75" x14ac:dyDescent="0.3">
      <c r="A22" s="7"/>
      <c r="B22" s="4"/>
      <c r="C22" s="4"/>
      <c r="D22" s="16" t="s">
        <v>25</v>
      </c>
      <c r="E22" s="6">
        <v>70020</v>
      </c>
    </row>
    <row r="23" spans="1:5" ht="30.75" x14ac:dyDescent="0.3">
      <c r="A23" s="7"/>
      <c r="B23" s="4"/>
      <c r="C23" s="4"/>
      <c r="D23" s="16" t="s">
        <v>26</v>
      </c>
      <c r="E23" s="6">
        <v>20700</v>
      </c>
    </row>
    <row r="24" spans="1:5" ht="30.75" x14ac:dyDescent="0.3">
      <c r="A24" s="7"/>
      <c r="B24" s="4"/>
      <c r="C24" s="4"/>
      <c r="D24" s="16" t="s">
        <v>28</v>
      </c>
      <c r="E24" s="6">
        <v>58639</v>
      </c>
    </row>
    <row r="25" spans="1:5" ht="30.75" x14ac:dyDescent="0.3">
      <c r="A25" s="7"/>
      <c r="B25" s="4"/>
      <c r="C25" s="4"/>
      <c r="D25" s="16" t="s">
        <v>27</v>
      </c>
      <c r="E25" s="6">
        <v>11960</v>
      </c>
    </row>
    <row r="26" spans="1:5" ht="30.75" x14ac:dyDescent="0.3">
      <c r="A26" s="7"/>
      <c r="B26" s="4"/>
      <c r="C26" s="4"/>
      <c r="D26" s="16" t="s">
        <v>29</v>
      </c>
      <c r="E26" s="6">
        <v>211252</v>
      </c>
    </row>
    <row r="27" spans="1:5" x14ac:dyDescent="0.3">
      <c r="A27" s="5"/>
      <c r="B27" s="4"/>
      <c r="C27" s="4"/>
      <c r="D27" s="15"/>
      <c r="E27" s="6"/>
    </row>
    <row r="28" spans="1:5" x14ac:dyDescent="0.3">
      <c r="A28" s="8">
        <v>2024</v>
      </c>
      <c r="B28" s="9"/>
      <c r="C28" s="9"/>
      <c r="D28" s="4"/>
      <c r="E28" s="6"/>
    </row>
    <row r="29" spans="1:5" ht="30.75" x14ac:dyDescent="0.3">
      <c r="A29" s="5" t="s">
        <v>10</v>
      </c>
      <c r="B29" s="4">
        <v>1152578.28</v>
      </c>
      <c r="C29" s="4">
        <f>E29+E30+E31+E32+E33</f>
        <v>1806448.5</v>
      </c>
      <c r="D29" s="29" t="s">
        <v>30</v>
      </c>
      <c r="E29" s="10">
        <v>211252</v>
      </c>
    </row>
    <row r="30" spans="1:5" ht="30.75" x14ac:dyDescent="0.3">
      <c r="A30" s="5"/>
      <c r="B30" s="4"/>
      <c r="C30" s="4"/>
      <c r="D30" s="16" t="s">
        <v>31</v>
      </c>
      <c r="E30" s="6">
        <v>878191</v>
      </c>
    </row>
    <row r="31" spans="1:5" x14ac:dyDescent="0.3">
      <c r="A31" s="5"/>
      <c r="B31" s="4"/>
      <c r="C31" s="4"/>
      <c r="D31" s="16" t="s">
        <v>32</v>
      </c>
      <c r="E31" s="6">
        <v>29700</v>
      </c>
    </row>
    <row r="32" spans="1:5" ht="30.75" x14ac:dyDescent="0.3">
      <c r="A32" s="5"/>
      <c r="B32" s="4"/>
      <c r="C32" s="4"/>
      <c r="D32" s="16" t="s">
        <v>33</v>
      </c>
      <c r="E32" s="6">
        <v>78305.5</v>
      </c>
    </row>
    <row r="33" spans="1:6" ht="30.75" x14ac:dyDescent="0.3">
      <c r="A33" s="5"/>
      <c r="B33" s="4"/>
      <c r="C33" s="4"/>
      <c r="D33" s="16" t="s">
        <v>34</v>
      </c>
      <c r="E33" s="6">
        <v>609000</v>
      </c>
    </row>
    <row r="34" spans="1:6" x14ac:dyDescent="0.3">
      <c r="A34" s="5"/>
      <c r="B34" s="4"/>
      <c r="C34" s="4"/>
      <c r="D34" s="4"/>
      <c r="E34" s="6"/>
    </row>
    <row r="35" spans="1:6" x14ac:dyDescent="0.3">
      <c r="A35" s="7">
        <v>2025</v>
      </c>
      <c r="B35" s="4"/>
      <c r="C35" s="4"/>
      <c r="D35" s="15"/>
      <c r="E35" s="6"/>
    </row>
    <row r="36" spans="1:6" ht="30.75" x14ac:dyDescent="0.3">
      <c r="A36" s="5" t="s">
        <v>10</v>
      </c>
      <c r="B36" s="4">
        <v>1155225.6000000001</v>
      </c>
      <c r="C36" s="4">
        <f>E36+E37+E38</f>
        <v>809324.6</v>
      </c>
      <c r="D36" s="16" t="s">
        <v>35</v>
      </c>
      <c r="E36" s="6">
        <v>572747</v>
      </c>
    </row>
    <row r="37" spans="1:6" ht="45.75" x14ac:dyDescent="0.3">
      <c r="A37" s="5"/>
      <c r="B37" s="4"/>
      <c r="C37" s="4"/>
      <c r="D37" s="16" t="s">
        <v>36</v>
      </c>
      <c r="E37" s="6">
        <v>219643.2</v>
      </c>
    </row>
    <row r="38" spans="1:6" ht="30.75" x14ac:dyDescent="0.3">
      <c r="A38" s="5"/>
      <c r="B38" s="4"/>
      <c r="C38" s="4"/>
      <c r="D38" s="16" t="s">
        <v>37</v>
      </c>
      <c r="E38" s="6">
        <v>16934.400000000001</v>
      </c>
    </row>
    <row r="39" spans="1:6" ht="19.5" thickBot="1" x14ac:dyDescent="0.35">
      <c r="A39" s="5"/>
      <c r="B39" s="4"/>
      <c r="C39" s="4"/>
      <c r="D39" s="15"/>
      <c r="E39" s="6"/>
    </row>
    <row r="40" spans="1:6" ht="19.5" thickBot="1" x14ac:dyDescent="0.35">
      <c r="A40" s="11" t="s">
        <v>3</v>
      </c>
      <c r="B40" s="12">
        <f>B6+B11+B18+B29+B36</f>
        <v>4411258.92</v>
      </c>
      <c r="C40" s="12">
        <f>SUM(C5:C39)</f>
        <v>4515650.3</v>
      </c>
      <c r="D40" s="13"/>
      <c r="E40" s="14">
        <f>SUM(E6:E39)</f>
        <v>4515650.3000000007</v>
      </c>
    </row>
    <row r="41" spans="1:6" x14ac:dyDescent="0.3">
      <c r="D41" s="3"/>
    </row>
    <row r="42" spans="1:6" x14ac:dyDescent="0.3">
      <c r="A42" s="21" t="s">
        <v>38</v>
      </c>
      <c r="B42" s="22"/>
      <c r="C42" s="22"/>
      <c r="D42" s="22"/>
      <c r="E42" s="22"/>
      <c r="F42" s="22"/>
    </row>
    <row r="43" spans="1:6" x14ac:dyDescent="0.3">
      <c r="A43" s="30" t="s">
        <v>39</v>
      </c>
      <c r="B43" s="31"/>
      <c r="C43" s="31"/>
      <c r="D43" s="31"/>
      <c r="E43" s="31"/>
    </row>
    <row r="44" spans="1:6" x14ac:dyDescent="0.3">
      <c r="D44" s="3"/>
    </row>
    <row r="45" spans="1:6" x14ac:dyDescent="0.3">
      <c r="D45" s="3"/>
    </row>
    <row r="46" spans="1:6" x14ac:dyDescent="0.3">
      <c r="D46" s="3"/>
    </row>
    <row r="47" spans="1:6" x14ac:dyDescent="0.3">
      <c r="D47" s="3"/>
    </row>
    <row r="48" spans="1:6" x14ac:dyDescent="0.3">
      <c r="D48" s="3"/>
    </row>
    <row r="49" spans="4:4" x14ac:dyDescent="0.3">
      <c r="D49" s="3"/>
    </row>
    <row r="50" spans="4:4" x14ac:dyDescent="0.3">
      <c r="D50" s="3"/>
    </row>
    <row r="51" spans="4:4" x14ac:dyDescent="0.3">
      <c r="D51" s="3"/>
    </row>
    <row r="52" spans="4:4" x14ac:dyDescent="0.3">
      <c r="D52" s="3"/>
    </row>
    <row r="53" spans="4:4" x14ac:dyDescent="0.3">
      <c r="D53" s="3"/>
    </row>
    <row r="54" spans="4:4" x14ac:dyDescent="0.3">
      <c r="D54" s="3"/>
    </row>
    <row r="55" spans="4:4" x14ac:dyDescent="0.3">
      <c r="D55" s="3"/>
    </row>
    <row r="56" spans="4:4" x14ac:dyDescent="0.3">
      <c r="D56" s="3"/>
    </row>
    <row r="57" spans="4:4" x14ac:dyDescent="0.3">
      <c r="D57" s="3"/>
    </row>
    <row r="58" spans="4:4" x14ac:dyDescent="0.3">
      <c r="D58" s="3"/>
    </row>
    <row r="59" spans="4:4" x14ac:dyDescent="0.3">
      <c r="D59" s="3"/>
    </row>
    <row r="60" spans="4:4" x14ac:dyDescent="0.3">
      <c r="D60" s="3"/>
    </row>
    <row r="61" spans="4:4" x14ac:dyDescent="0.3">
      <c r="D61" s="3"/>
    </row>
    <row r="62" spans="4:4" x14ac:dyDescent="0.3">
      <c r="D62" s="3"/>
    </row>
    <row r="63" spans="4:4" x14ac:dyDescent="0.3">
      <c r="D63" s="3"/>
    </row>
    <row r="64" spans="4:4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  <row r="85" spans="4:4" x14ac:dyDescent="0.3">
      <c r="D85" s="3"/>
    </row>
    <row r="86" spans="4:4" x14ac:dyDescent="0.3">
      <c r="D86" s="3"/>
    </row>
    <row r="87" spans="4:4" x14ac:dyDescent="0.3">
      <c r="D87" s="3"/>
    </row>
    <row r="88" spans="4:4" x14ac:dyDescent="0.3">
      <c r="D88" s="3"/>
    </row>
    <row r="89" spans="4:4" x14ac:dyDescent="0.3">
      <c r="D89" s="3"/>
    </row>
    <row r="90" spans="4:4" x14ac:dyDescent="0.3">
      <c r="D90" s="3"/>
    </row>
    <row r="91" spans="4:4" x14ac:dyDescent="0.3">
      <c r="D91" s="3"/>
    </row>
    <row r="92" spans="4:4" x14ac:dyDescent="0.3">
      <c r="D92" s="3"/>
    </row>
    <row r="93" spans="4:4" x14ac:dyDescent="0.3">
      <c r="D93" s="3"/>
    </row>
    <row r="94" spans="4:4" x14ac:dyDescent="0.3">
      <c r="D94" s="3"/>
    </row>
    <row r="95" spans="4:4" x14ac:dyDescent="0.3">
      <c r="D95" s="3"/>
    </row>
    <row r="96" spans="4:4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</sheetData>
  <mergeCells count="8">
    <mergeCell ref="A43:E43"/>
    <mergeCell ref="A1:E1"/>
    <mergeCell ref="A42:F42"/>
    <mergeCell ref="B3:B4"/>
    <mergeCell ref="C3:C4"/>
    <mergeCell ref="A3:A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шрейбер</dc:creator>
  <cp:lastModifiedBy>Владимир шрейбер</cp:lastModifiedBy>
  <cp:lastPrinted>2025-05-12T02:35:45Z</cp:lastPrinted>
  <dcterms:created xsi:type="dcterms:W3CDTF">2015-06-05T18:19:34Z</dcterms:created>
  <dcterms:modified xsi:type="dcterms:W3CDTF">2026-02-05T09:35:41Z</dcterms:modified>
</cp:coreProperties>
</file>