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\\2026server\документы балтийская\Балтийская\ВЫПОЛНЕНИЕ РАБОТ\Отчеты за год\"/>
    </mc:Choice>
  </mc:AlternateContent>
  <xr:revisionPtr revIDLastSave="0" documentId="13_ncr:1_{EB1D9D94-F7AD-45A3-8C32-BCB54DC42B0B}" xr6:coauthVersionLast="45" xr6:coauthVersionMax="45" xr10:uidLastSave="{00000000-0000-0000-0000-000000000000}"/>
  <bookViews>
    <workbookView xWindow="390" yWindow="390" windowWidth="23715" windowHeight="1560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43" i="1" l="1"/>
  <c r="E89" i="1"/>
  <c r="E63" i="1"/>
  <c r="I62" i="1"/>
  <c r="H62" i="1"/>
  <c r="G62" i="1"/>
  <c r="F62" i="1"/>
  <c r="I61" i="1"/>
  <c r="H61" i="1"/>
  <c r="G61" i="1"/>
  <c r="F61" i="1"/>
  <c r="I60" i="1"/>
  <c r="H60" i="1"/>
  <c r="G60" i="1"/>
  <c r="F60" i="1"/>
  <c r="I59" i="1"/>
  <c r="H59" i="1"/>
  <c r="G59" i="1"/>
  <c r="F59" i="1"/>
  <c r="I58" i="1"/>
  <c r="H58" i="1"/>
  <c r="G58" i="1"/>
  <c r="F58" i="1"/>
  <c r="I57" i="1"/>
  <c r="H57" i="1"/>
  <c r="G57" i="1"/>
  <c r="F57" i="1"/>
  <c r="I56" i="1"/>
  <c r="H56" i="1"/>
  <c r="G56" i="1"/>
  <c r="F56" i="1"/>
  <c r="I55" i="1"/>
  <c r="H55" i="1"/>
  <c r="G55" i="1"/>
  <c r="F55" i="1"/>
  <c r="I54" i="1"/>
  <c r="H54" i="1"/>
  <c r="G54" i="1"/>
  <c r="F54" i="1"/>
  <c r="I53" i="1"/>
  <c r="H53" i="1"/>
  <c r="G53" i="1"/>
  <c r="F53" i="1"/>
  <c r="I52" i="1"/>
  <c r="H52" i="1"/>
  <c r="G52" i="1"/>
  <c r="F52" i="1"/>
  <c r="I51" i="1"/>
  <c r="H51" i="1"/>
  <c r="G51" i="1"/>
  <c r="F51" i="1"/>
  <c r="I50" i="1"/>
  <c r="H50" i="1"/>
  <c r="G50" i="1"/>
  <c r="F50" i="1"/>
  <c r="I49" i="1"/>
  <c r="H49" i="1"/>
  <c r="G49" i="1"/>
  <c r="F49" i="1"/>
  <c r="I48" i="1"/>
  <c r="H48" i="1"/>
  <c r="G48" i="1"/>
  <c r="F48" i="1"/>
  <c r="I47" i="1"/>
  <c r="H47" i="1"/>
  <c r="G47" i="1"/>
  <c r="F47" i="1"/>
  <c r="I46" i="1"/>
  <c r="I63" i="1" s="1"/>
  <c r="H46" i="1"/>
  <c r="G46" i="1"/>
  <c r="G63" i="1" s="1"/>
  <c r="F46" i="1"/>
</calcChain>
</file>

<file path=xl/sharedStrings.xml><?xml version="1.0" encoding="utf-8"?>
<sst xmlns="http://schemas.openxmlformats.org/spreadsheetml/2006/main" count="155" uniqueCount="116">
  <si>
    <t>Отчет о деятельности  по  управлению  многоквартирным  домом  по  адресу:</t>
  </si>
  <si>
    <t>_________________________________________________________________________</t>
  </si>
  <si>
    <t>проспект Ленинградский, 111</t>
  </si>
  <si>
    <t>за 2025 год (с 01.08.2025 по 31.12.2025)</t>
  </si>
  <si>
    <t>ООО УО "Балтийская"</t>
  </si>
  <si>
    <t xml:space="preserve">            (полное наименование лица, осуществляющего управление</t>
  </si>
  <si>
    <t xml:space="preserve">                         многоквартирным домом)</t>
  </si>
  <si>
    <t>Красноярский край г.Железногорск пр. Ленинградский, д.18, оф.153 между вторым и третьим подъездами</t>
  </si>
  <si>
    <t xml:space="preserve">        (адрес места приема населения лицом, осуществляющим управление</t>
  </si>
  <si>
    <t xml:space="preserve">               многоквартирного домом, по вопросам отчета)</t>
  </si>
  <si>
    <t xml:space="preserve">      (основной государственный регистрационный номер/идентификационный</t>
  </si>
  <si>
    <t xml:space="preserve">                        номер налогоплательщика)</t>
  </si>
  <si>
    <t>Лицо, уполномоченное давать разъяснения по отчету:</t>
  </si>
  <si>
    <t>директор Шрейбер Владимир Томасович</t>
  </si>
  <si>
    <t xml:space="preserve">              (фамилия, имя, отчество (при наличии), должность)</t>
  </si>
  <si>
    <t xml:space="preserve"> +7 923 294 39 10</t>
  </si>
  <si>
    <t>эл.адрес: baltic2019@yandex.ru</t>
  </si>
  <si>
    <t xml:space="preserve">         (номер телефона, адрес электронной почты (при наличии) лица,</t>
  </si>
  <si>
    <t xml:space="preserve">              уполномоченного давать разъяснения по отчету)</t>
  </si>
  <si>
    <t>Общая  площадь  жилых  и  нежилых  помещений  в     многоквартирном доме,</t>
  </si>
  <si>
    <t>принадлежащих  собственникам  жилых  и  нежилых  помещений     (без учета</t>
  </si>
  <si>
    <t>помещений, входящих в состав  общего  имущества  многоквартирного  дома):</t>
  </si>
  <si>
    <t>5306,2 кв.м</t>
  </si>
  <si>
    <t>Дата размещения отчета: "__" ______________ _____ г.</t>
  </si>
  <si>
    <t xml:space="preserve">     1. За отчетный период выполнены следующие работы (оказаны  следующие</t>
  </si>
  <si>
    <t>услуги)  по  содержанию  общего  имущества  собственников     помещений в</t>
  </si>
  <si>
    <t>многоквартирном доме:</t>
  </si>
  <si>
    <t>№п/п</t>
  </si>
  <si>
    <t xml:space="preserve">Наименование </t>
  </si>
  <si>
    <t>Единица</t>
  </si>
  <si>
    <t>Цена(стои-</t>
  </si>
  <si>
    <t>По перечню работ</t>
  </si>
  <si>
    <t>Выполнено</t>
  </si>
  <si>
    <t>работы(услуги)</t>
  </si>
  <si>
    <t>измере-</t>
  </si>
  <si>
    <t>мость)едини-</t>
  </si>
  <si>
    <t>(услуг)</t>
  </si>
  <si>
    <t>ния</t>
  </si>
  <si>
    <t>цы работы</t>
  </si>
  <si>
    <t>Количест-</t>
  </si>
  <si>
    <t>Стоимость</t>
  </si>
  <si>
    <t>работы</t>
  </si>
  <si>
    <t>(услуги),</t>
  </si>
  <si>
    <t>во единиц</t>
  </si>
  <si>
    <t>(услуги)</t>
  </si>
  <si>
    <t>руб.</t>
  </si>
  <si>
    <t>(оказан-</t>
  </si>
  <si>
    <t>ной услуги)</t>
  </si>
  <si>
    <t>(произве-</t>
  </si>
  <si>
    <t>S*5мес</t>
  </si>
  <si>
    <t>дение граф</t>
  </si>
  <si>
    <t>4 и 5)</t>
  </si>
  <si>
    <t>4 и 7)</t>
  </si>
  <si>
    <t>Работы, выполняемые в отношении фундаментов, в зданиях с подвалами</t>
  </si>
  <si>
    <t>м2</t>
  </si>
  <si>
    <t>Работы, выполняемые в целях надлежащего содержания кровли, перекрытий</t>
  </si>
  <si>
    <t>Работы, выполняемые для надлежащего содержания стен, фасадов, перегородок, козырьков, балконов, крылец, лестниц,  перекрытий, полов.</t>
  </si>
  <si>
    <t>Работы, выполняемые в целях надлежащего содержания оконных и дверных заполнений помещений, относящихся к общему имуществу</t>
  </si>
  <si>
    <t>Работы, выполняемые в целях надлежащего содержания внутренней отделки</t>
  </si>
  <si>
    <t>Работы, выполняемые в целях надлежащего содержания мусоропроводов</t>
  </si>
  <si>
    <t>Работы, выполняемые в целях надлежащего содержания систем вентиляции</t>
  </si>
  <si>
    <t>Работы, выполняемые в целях надлежащего содержания индивидуальных тепловых пунктов</t>
  </si>
  <si>
    <t>Общие работы, выполняемые для надлежащего содержания систем водоснабжения (холодного и горячего), и водоотведения</t>
  </si>
  <si>
    <t>Работы, выполняемые в целях надлежащего содержания систем теплоснабжения (отопление, горячее водоснабжение)</t>
  </si>
  <si>
    <t>Работы, выполняемые в целях надлежащего содержания электрооборудования</t>
  </si>
  <si>
    <t>Работы, выполняемые в целях надлежащего содержания и ремонта лифта (лифтов)</t>
  </si>
  <si>
    <t>Работы по содержанию помещений, входящих в состав общего имущества</t>
  </si>
  <si>
    <t>Работы по содержанию придомовой территории</t>
  </si>
  <si>
    <t>Организация мест накопления и сбора отходов 1 класса опасности и передача их специализированной организации</t>
  </si>
  <si>
    <t>Работы по обеспечению требований пожарной безопасности</t>
  </si>
  <si>
    <t>Обеспечение устранения аварий на внутридомовых инженерных системах (аварийное обслуживание)</t>
  </si>
  <si>
    <t>ИТОГО:</t>
  </si>
  <si>
    <t xml:space="preserve">     2. За отчетный период выполнены следующие работы по текущему ремонту</t>
  </si>
  <si>
    <t>общего имущества собственников помещений в многоквартирном доме:</t>
  </si>
  <si>
    <r>
      <t xml:space="preserve">    </t>
    </r>
    <r>
      <rPr>
        <b/>
        <sz val="12"/>
        <color theme="1"/>
        <rFont val="Courier New"/>
        <family val="3"/>
        <charset val="204"/>
      </rPr>
      <t xml:space="preserve"> Остаток</t>
    </r>
    <r>
      <rPr>
        <sz val="12"/>
        <color theme="1"/>
        <rFont val="Courier New"/>
        <family val="3"/>
        <charset val="204"/>
      </rPr>
      <t xml:space="preserve"> (перерасход  (сальдо)  денежных  средств  на  финансирование</t>
    </r>
  </si>
  <si>
    <r>
      <t>текущего ремонта на 1 января отчетного периода: 0</t>
    </r>
    <r>
      <rPr>
        <b/>
        <sz val="12"/>
        <color theme="1"/>
        <rFont val="Courier New"/>
        <family val="3"/>
        <charset val="204"/>
      </rPr>
      <t xml:space="preserve"> руб.</t>
    </r>
  </si>
  <si>
    <t xml:space="preserve">     Общий объем денежных  средств,  подлежащий  внесению  собственниками</t>
  </si>
  <si>
    <t>помещений в многоквартирном доме  в  качестве  платы  за  текущий  ремонт</t>
  </si>
  <si>
    <t>общего имущества многоквартирного дома  в  составе  платы  за  содержание</t>
  </si>
  <si>
    <r>
      <t>жилого помещения, за отчетный период:</t>
    </r>
    <r>
      <rPr>
        <b/>
        <sz val="12"/>
        <color theme="1"/>
        <rFont val="Courier New"/>
        <family val="3"/>
        <charset val="204"/>
      </rPr>
      <t xml:space="preserve"> 132655 руб.</t>
    </r>
  </si>
  <si>
    <t xml:space="preserve">     Стоимость работ по текущему ремонту, выполненных за отчетный период:</t>
  </si>
  <si>
    <t>0 руб.</t>
  </si>
  <si>
    <r>
      <t xml:space="preserve">    </t>
    </r>
    <r>
      <rPr>
        <b/>
        <sz val="12"/>
        <color theme="1"/>
        <rFont val="Courier New"/>
        <family val="3"/>
        <charset val="204"/>
      </rPr>
      <t xml:space="preserve"> Остаток </t>
    </r>
    <r>
      <rPr>
        <sz val="12"/>
        <color theme="1"/>
        <rFont val="Courier New"/>
        <family val="3"/>
        <charset val="204"/>
      </rPr>
      <t>(перерасход  (сальдо)  денежных  средств  на  финансирование</t>
    </r>
  </si>
  <si>
    <r>
      <t>текущего ремонта на 31 декабря отчетного периода:</t>
    </r>
    <r>
      <rPr>
        <b/>
        <sz val="12"/>
        <color theme="1"/>
        <rFont val="Courier New"/>
        <family val="3"/>
        <charset val="204"/>
      </rPr>
      <t xml:space="preserve"> 132655 руб.</t>
    </r>
  </si>
  <si>
    <t>№ п/п</t>
  </si>
  <si>
    <t>Наименование работы</t>
  </si>
  <si>
    <t>Основание проведения работы</t>
  </si>
  <si>
    <t>Стоимость работы по текущему ремонту общего имущества, руб.</t>
  </si>
  <si>
    <t>Объем выполненных работ с единицами измерения</t>
  </si>
  <si>
    <t>Реквизиты акта выполненных работ или адрес сайта в информационно-телекоммуникационной сети "Интернет",где размещен такой акт,при наличии подписанного акта</t>
  </si>
  <si>
    <t xml:space="preserve">    ИТОГО:</t>
  </si>
  <si>
    <t xml:space="preserve">     3. Стоимость услуг по управлению многоквартирным домом, оказанных за</t>
  </si>
  <si>
    <r>
      <t>отчетный период:</t>
    </r>
    <r>
      <rPr>
        <b/>
        <sz val="12"/>
        <color theme="1"/>
        <rFont val="Courier New"/>
        <family val="3"/>
        <charset val="204"/>
      </rPr>
      <t xml:space="preserve"> 66327 руб.</t>
    </r>
  </si>
  <si>
    <t xml:space="preserve">     4. Сведения о претензионно-исковой работе в отношении  собственников</t>
  </si>
  <si>
    <t>и нанимателей помещений в многоквартирном доме, имеющих задолженность  по</t>
  </si>
  <si>
    <t>оплате за жилое помещение и (или) коммунальные услуги:</t>
  </si>
  <si>
    <t>Количество направленных претензий потребителям - должникам</t>
  </si>
  <si>
    <t>Количество направленных исковых заявлений,заявлений на выдачу судебного приказа</t>
  </si>
  <si>
    <t>Общая сумма поступивших денежных средств по исковым заявлениям и судебным приказам, поданным в отчетном периоде и исполненных в принудительном порядке,в том числе исполненных после отчетного периода</t>
  </si>
  <si>
    <t>* Сведения о ведении претензионно-исковой работы по квартирам являются приложением к настоящему отчету.</t>
  </si>
  <si>
    <t xml:space="preserve">     5.  Сведения  о   начислениях   лица,   осуществляющего   управление</t>
  </si>
  <si>
    <t>многоквартирным  домом,   собственникам   и   нанимателям     помещений в</t>
  </si>
  <si>
    <t>многоквартирном  доме  за  выполненные  работы  (оказанные     услуги) по</t>
  </si>
  <si>
    <t>содержанию,   управлению   и   текущему    ремонту       общего имущества</t>
  </si>
  <si>
    <t>многоквартирного дома, в том числе  за  оказанные  дополнительные  услуги</t>
  </si>
  <si>
    <t>(оказываемые на основании решений общего собрания собственников помещений</t>
  </si>
  <si>
    <t>в  многоквартирном  доме),  о  поступлении  средств  от   собственников и</t>
  </si>
  <si>
    <t>нанимателей помещений в многоквартирном доме за указанные работы (услуги)</t>
  </si>
  <si>
    <t>за отчетный период:</t>
  </si>
  <si>
    <t>Вид платежа</t>
  </si>
  <si>
    <t>Задолженность на начало отчетного периода,                      руб.</t>
  </si>
  <si>
    <t>Размер начисленных средств,                  руб.</t>
  </si>
  <si>
    <t>Размер поступивших средств,               руб.</t>
  </si>
  <si>
    <t>Задолженность на 1 января периода, следующего за отчетным,         руб.</t>
  </si>
  <si>
    <t>Платежи собственников помещений в многоквартирном доме</t>
  </si>
  <si>
    <t>Платежи нанимателей помещений в многоквартирном доме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</si>
</sst>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ourier New"/>
      <family val="3"/>
      <charset val="204"/>
    </font>
    <font>
      <b/>
      <u/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b/>
      <u/>
      <sz val="12"/>
      <color theme="1"/>
      <name val="Courier New"/>
      <family val="3"/>
      <charset val="204"/>
    </font>
    <font>
      <u/>
      <sz val="12"/>
      <color theme="1"/>
      <name val="Courier New"/>
      <family val="3"/>
      <charset val="204"/>
    </font>
    <font>
      <u/>
      <sz val="12"/>
      <color theme="1"/>
      <name val="Calibri"/>
      <family val="2"/>
      <charset val="204"/>
      <scheme val="minor"/>
    </font>
    <font>
      <b/>
      <sz val="12"/>
      <color theme="1"/>
      <name val="Courier New"/>
      <family val="3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DejaVu Sans"/>
    </font>
    <font>
      <b/>
      <sz val="12"/>
      <color theme="1"/>
      <name val="Calibri"/>
      <family val="2"/>
      <charset val="204"/>
      <scheme val="minor"/>
    </font>
    <font>
      <b/>
      <sz val="12"/>
      <color rgb="FF000000"/>
      <name val="Calibri"/>
      <family val="2"/>
      <charset val="204"/>
    </font>
    <font>
      <b/>
      <sz val="8"/>
      <color rgb="FF000000"/>
      <name val="DejaVu Sans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08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justify" vertical="center"/>
    </xf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3" fillId="0" borderId="0" xfId="0" applyFont="1"/>
    <xf numFmtId="0" fontId="9" fillId="0" borderId="0" xfId="0" applyFont="1"/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vertical="top"/>
    </xf>
    <xf numFmtId="0" fontId="5" fillId="0" borderId="1" xfId="0" applyFont="1" applyBorder="1" applyAlignment="1">
      <alignment horizontal="center" wrapText="1"/>
    </xf>
    <xf numFmtId="0" fontId="5" fillId="0" borderId="2" xfId="0" applyFont="1" applyBorder="1"/>
    <xf numFmtId="0" fontId="5" fillId="0" borderId="3" xfId="0" applyFont="1" applyBorder="1"/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/>
    </xf>
    <xf numFmtId="0" fontId="6" fillId="0" borderId="4" xfId="0" applyFont="1" applyBorder="1" applyAlignment="1">
      <alignment vertical="top"/>
    </xf>
    <xf numFmtId="0" fontId="5" fillId="0" borderId="4" xfId="0" applyFont="1" applyBorder="1" applyAlignment="1">
      <alignment horizontal="center" wrapText="1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6" fillId="0" borderId="4" xfId="0" applyFont="1" applyBorder="1"/>
    <xf numFmtId="0" fontId="5" fillId="0" borderId="7" xfId="0" applyFont="1" applyBorder="1" applyAlignment="1">
      <alignment horizontal="center" wrapText="1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wrapText="1"/>
    </xf>
    <xf numFmtId="0" fontId="5" fillId="0" borderId="8" xfId="0" applyFont="1" applyBorder="1" applyAlignment="1">
      <alignment horizontal="center"/>
    </xf>
    <xf numFmtId="0" fontId="6" fillId="0" borderId="8" xfId="0" applyFont="1" applyBorder="1" applyAlignment="1">
      <alignment vertical="top"/>
    </xf>
    <xf numFmtId="0" fontId="5" fillId="0" borderId="8" xfId="0" applyFont="1" applyBorder="1" applyAlignment="1">
      <alignment wrapText="1"/>
    </xf>
    <xf numFmtId="0" fontId="5" fillId="0" borderId="6" xfId="0" applyFont="1" applyBorder="1" applyAlignment="1">
      <alignment horizontal="center" wrapText="1"/>
    </xf>
    <xf numFmtId="0" fontId="5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 vertical="top"/>
    </xf>
    <xf numFmtId="0" fontId="5" fillId="0" borderId="10" xfId="0" applyFont="1" applyBorder="1" applyAlignment="1">
      <alignment horizontal="center"/>
    </xf>
    <xf numFmtId="0" fontId="1" fillId="0" borderId="9" xfId="0" applyFont="1" applyBorder="1" applyAlignment="1">
      <alignment vertical="top" wrapText="1"/>
    </xf>
    <xf numFmtId="0" fontId="11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164" fontId="5" fillId="0" borderId="9" xfId="0" applyNumberFormat="1" applyFont="1" applyBorder="1" applyAlignment="1">
      <alignment horizontal="center"/>
    </xf>
    <xf numFmtId="2" fontId="5" fillId="0" borderId="9" xfId="0" applyNumberFormat="1" applyFont="1" applyBorder="1" applyAlignment="1">
      <alignment horizontal="center" vertical="center"/>
    </xf>
    <xf numFmtId="0" fontId="11" fillId="0" borderId="0" xfId="0" applyFont="1" applyAlignment="1">
      <alignment wrapText="1"/>
    </xf>
    <xf numFmtId="164" fontId="5" fillId="0" borderId="9" xfId="0" applyNumberFormat="1" applyFont="1" applyBorder="1" applyAlignment="1">
      <alignment horizontal="center" vertical="center"/>
    </xf>
    <xf numFmtId="0" fontId="11" fillId="0" borderId="9" xfId="0" applyFont="1" applyBorder="1" applyAlignment="1">
      <alignment wrapText="1"/>
    </xf>
    <xf numFmtId="0" fontId="1" fillId="0" borderId="9" xfId="0" applyFont="1" applyBorder="1" applyAlignment="1">
      <alignment vertical="center" wrapText="1"/>
    </xf>
    <xf numFmtId="0" fontId="12" fillId="0" borderId="0" xfId="0" applyFont="1" applyAlignment="1">
      <alignment wrapText="1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2" fontId="5" fillId="0" borderId="9" xfId="0" applyNumberFormat="1" applyFont="1" applyBorder="1"/>
    <xf numFmtId="1" fontId="5" fillId="0" borderId="1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vertical="top" wrapText="1"/>
    </xf>
    <xf numFmtId="0" fontId="5" fillId="0" borderId="4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6" fillId="0" borderId="8" xfId="0" applyFont="1" applyBorder="1" applyAlignment="1">
      <alignment vertical="top" wrapText="1"/>
    </xf>
    <xf numFmtId="0" fontId="6" fillId="0" borderId="9" xfId="0" applyFont="1" applyBorder="1" applyAlignment="1">
      <alignment vertical="top"/>
    </xf>
    <xf numFmtId="0" fontId="5" fillId="0" borderId="9" xfId="0" applyFont="1" applyBorder="1" applyAlignment="1">
      <alignment horizontal="center"/>
    </xf>
    <xf numFmtId="0" fontId="13" fillId="0" borderId="9" xfId="0" applyFont="1" applyBorder="1" applyAlignment="1">
      <alignment wrapText="1"/>
    </xf>
    <xf numFmtId="0" fontId="6" fillId="0" borderId="9" xfId="0" applyFont="1" applyBorder="1" applyAlignment="1">
      <alignment horizontal="center" wrapText="1"/>
    </xf>
    <xf numFmtId="0" fontId="13" fillId="0" borderId="9" xfId="0" applyFont="1" applyBorder="1"/>
    <xf numFmtId="0" fontId="0" fillId="0" borderId="9" xfId="0" applyBorder="1"/>
    <xf numFmtId="3" fontId="5" fillId="0" borderId="9" xfId="0" applyNumberFormat="1" applyFont="1" applyBorder="1" applyAlignment="1">
      <alignment horizontal="center"/>
    </xf>
    <xf numFmtId="0" fontId="2" fillId="0" borderId="0" xfId="0" applyFont="1" applyAlignment="1">
      <alignment vertical="center"/>
    </xf>
    <xf numFmtId="0" fontId="0" fillId="0" borderId="0" xfId="0"/>
    <xf numFmtId="0" fontId="5" fillId="0" borderId="8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0" fontId="5" fillId="0" borderId="8" xfId="0" applyFont="1" applyBorder="1" applyAlignment="1">
      <alignment vertical="top" wrapText="1"/>
    </xf>
    <xf numFmtId="0" fontId="14" fillId="0" borderId="0" xfId="0" applyFont="1" applyAlignment="1">
      <alignment wrapText="1"/>
    </xf>
    <xf numFmtId="0" fontId="4" fillId="0" borderId="2" xfId="0" applyFont="1" applyBorder="1" applyAlignment="1">
      <alignment vertical="center"/>
    </xf>
    <xf numFmtId="0" fontId="4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4" fillId="0" borderId="13" xfId="0" applyFont="1" applyBorder="1" applyAlignment="1">
      <alignment vertical="center"/>
    </xf>
    <xf numFmtId="0" fontId="4" fillId="0" borderId="4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4" fillId="0" borderId="4" xfId="0" applyFont="1" applyBorder="1" applyAlignment="1">
      <alignment vertical="center"/>
    </xf>
    <xf numFmtId="0" fontId="4" fillId="0" borderId="8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wrapText="1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wrapText="1"/>
    </xf>
    <xf numFmtId="0" fontId="5" fillId="0" borderId="13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wrapText="1"/>
    </xf>
    <xf numFmtId="0" fontId="5" fillId="0" borderId="8" xfId="0" applyFont="1" applyBorder="1" applyAlignment="1">
      <alignment horizontal="center"/>
    </xf>
    <xf numFmtId="0" fontId="5" fillId="0" borderId="11" xfId="0" applyFont="1" applyBorder="1"/>
    <xf numFmtId="0" fontId="15" fillId="0" borderId="9" xfId="0" applyFont="1" applyBorder="1" applyAlignment="1">
      <alignment vertical="top" wrapText="1"/>
    </xf>
    <xf numFmtId="0" fontId="15" fillId="0" borderId="11" xfId="0" applyFont="1" applyBorder="1"/>
    <xf numFmtId="0" fontId="15" fillId="0" borderId="10" xfId="0" applyFont="1" applyBorder="1"/>
    <xf numFmtId="0" fontId="16" fillId="0" borderId="9" xfId="0" applyFont="1" applyBorder="1"/>
    <xf numFmtId="0" fontId="17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44"/>
  <sheetViews>
    <sheetView tabSelected="1" topLeftCell="A16" workbookViewId="0">
      <selection activeCell="J10" sqref="J10"/>
    </sheetView>
  </sheetViews>
  <sheetFormatPr defaultRowHeight="15"/>
  <cols>
    <col min="3" max="3" width="32.28515625" customWidth="1"/>
    <col min="4" max="4" width="15" customWidth="1"/>
    <col min="5" max="5" width="12.5703125" customWidth="1"/>
    <col min="6" max="6" width="14.5703125" customWidth="1"/>
    <col min="7" max="7" width="13.140625" customWidth="1"/>
    <col min="8" max="8" width="16.28515625" customWidth="1"/>
    <col min="9" max="9" width="15.42578125" customWidth="1"/>
  </cols>
  <sheetData>
    <row r="1" spans="1:9" ht="15.75">
      <c r="A1" s="1" t="s">
        <v>0</v>
      </c>
      <c r="B1" s="1"/>
      <c r="C1" s="1"/>
      <c r="D1" s="1"/>
      <c r="E1" s="1"/>
      <c r="F1" s="1"/>
      <c r="G1" s="1"/>
    </row>
    <row r="2" spans="1:9" ht="15.75">
      <c r="A2" s="1" t="s">
        <v>1</v>
      </c>
      <c r="B2" s="2" t="s">
        <v>2</v>
      </c>
      <c r="C2" s="2"/>
      <c r="D2" s="2"/>
      <c r="E2" s="2"/>
      <c r="F2" s="2"/>
      <c r="G2" s="2"/>
      <c r="H2" s="2"/>
      <c r="I2" s="2"/>
    </row>
    <row r="3" spans="1:9" ht="15.75">
      <c r="A3" s="3"/>
      <c r="B3" s="4"/>
      <c r="C3" s="5"/>
      <c r="D3" s="4"/>
      <c r="E3" s="4"/>
      <c r="F3" s="4"/>
      <c r="G3" s="4"/>
    </row>
    <row r="4" spans="1:9" ht="16.5">
      <c r="A4" s="6" t="s">
        <v>3</v>
      </c>
      <c r="B4" s="6"/>
      <c r="C4" s="6"/>
      <c r="D4" s="6"/>
      <c r="E4" s="6"/>
      <c r="F4" s="6"/>
      <c r="G4" s="6"/>
      <c r="H4" s="6"/>
      <c r="I4" s="6"/>
    </row>
    <row r="5" spans="1:9" ht="15.75">
      <c r="A5" s="3"/>
      <c r="B5" s="4"/>
      <c r="C5" s="5"/>
      <c r="D5" s="4"/>
      <c r="E5" s="4"/>
      <c r="F5" s="4"/>
      <c r="G5" s="4"/>
    </row>
    <row r="6" spans="1:9" ht="15.75">
      <c r="A6" s="7" t="s">
        <v>4</v>
      </c>
      <c r="B6" s="7"/>
      <c r="C6" s="7"/>
      <c r="D6" s="7"/>
      <c r="E6" s="7"/>
      <c r="F6" s="7"/>
      <c r="G6" s="7"/>
    </row>
    <row r="7" spans="1:9" ht="15.75">
      <c r="A7" s="1" t="s">
        <v>5</v>
      </c>
      <c r="B7" s="4"/>
      <c r="C7" s="5"/>
      <c r="D7" s="4"/>
      <c r="E7" s="4"/>
      <c r="F7" s="4"/>
      <c r="G7" s="4"/>
    </row>
    <row r="8" spans="1:9" ht="15.75">
      <c r="A8" s="1" t="s">
        <v>6</v>
      </c>
      <c r="B8" s="4"/>
      <c r="C8" s="5"/>
      <c r="D8" s="4"/>
      <c r="E8" s="4"/>
      <c r="F8" s="4"/>
      <c r="G8" s="4"/>
    </row>
    <row r="9" spans="1:9" ht="15.75" customHeight="1">
      <c r="A9" s="1"/>
      <c r="B9" s="1"/>
      <c r="C9" s="1"/>
      <c r="D9" s="1"/>
      <c r="E9" s="1"/>
      <c r="F9" s="1"/>
      <c r="G9" s="1"/>
    </row>
    <row r="10" spans="1:9" ht="34.15" customHeight="1">
      <c r="A10" s="8" t="s">
        <v>7</v>
      </c>
      <c r="B10" s="8"/>
      <c r="C10" s="8"/>
      <c r="D10" s="8"/>
      <c r="E10" s="8"/>
      <c r="F10" s="8"/>
      <c r="G10" s="8"/>
      <c r="H10" s="8"/>
      <c r="I10" s="8"/>
    </row>
    <row r="11" spans="1:9" ht="15.75">
      <c r="A11" s="1" t="s">
        <v>8</v>
      </c>
      <c r="B11" s="4"/>
      <c r="C11" s="5"/>
      <c r="D11" s="4"/>
      <c r="E11" s="4"/>
      <c r="F11" s="4"/>
      <c r="G11" s="4"/>
    </row>
    <row r="12" spans="1:9" ht="15.75">
      <c r="A12" s="1" t="s">
        <v>9</v>
      </c>
      <c r="B12" s="4"/>
      <c r="C12" s="5"/>
      <c r="D12" s="4"/>
      <c r="E12" s="4"/>
      <c r="F12" s="4"/>
      <c r="G12" s="4"/>
    </row>
    <row r="13" spans="1:9" ht="15.75">
      <c r="A13" s="3"/>
      <c r="B13" s="4"/>
      <c r="C13" s="5"/>
      <c r="D13" s="4"/>
      <c r="E13" s="4"/>
      <c r="F13" s="4"/>
      <c r="G13" s="4"/>
    </row>
    <row r="14" spans="1:9" ht="16.5">
      <c r="A14" s="1" t="s">
        <v>1</v>
      </c>
      <c r="B14" s="1"/>
      <c r="C14" s="1"/>
      <c r="D14" s="1"/>
      <c r="E14" s="6">
        <v>2452047329</v>
      </c>
      <c r="F14" s="6"/>
      <c r="G14" s="6"/>
      <c r="H14" s="6"/>
      <c r="I14" s="6"/>
    </row>
    <row r="15" spans="1:9" ht="15.75">
      <c r="A15" s="1" t="s">
        <v>10</v>
      </c>
      <c r="B15" s="4"/>
      <c r="C15" s="5"/>
      <c r="D15" s="4"/>
      <c r="E15" s="4"/>
      <c r="F15" s="4"/>
      <c r="G15" s="4"/>
    </row>
    <row r="16" spans="1:9" ht="15.75">
      <c r="A16" s="1" t="s">
        <v>11</v>
      </c>
      <c r="B16" s="4"/>
      <c r="C16" s="5"/>
      <c r="D16" s="4"/>
      <c r="E16" s="4"/>
      <c r="F16" s="4"/>
      <c r="G16" s="4"/>
    </row>
    <row r="17" spans="1:14" ht="15.75">
      <c r="A17" s="3"/>
      <c r="B17" s="4"/>
      <c r="C17" s="5"/>
      <c r="D17" s="4"/>
      <c r="E17" s="4"/>
      <c r="F17" s="4"/>
      <c r="G17" s="4"/>
    </row>
    <row r="18" spans="1:14" ht="15.75">
      <c r="A18" s="1" t="s">
        <v>12</v>
      </c>
      <c r="B18" s="4"/>
      <c r="C18" s="5"/>
      <c r="D18" s="4"/>
      <c r="E18" s="4"/>
      <c r="F18" s="4"/>
      <c r="G18" s="4"/>
    </row>
    <row r="19" spans="1:14" ht="15.75">
      <c r="A19" s="7" t="s">
        <v>13</v>
      </c>
      <c r="B19" s="7"/>
      <c r="C19" s="7"/>
      <c r="D19" s="7"/>
      <c r="E19" s="7"/>
      <c r="F19" s="7"/>
      <c r="G19" s="7"/>
      <c r="H19" s="7"/>
      <c r="I19" s="7"/>
    </row>
    <row r="20" spans="1:14" ht="15.75">
      <c r="A20" s="1" t="s">
        <v>14</v>
      </c>
      <c r="B20" s="4"/>
      <c r="C20" s="5"/>
      <c r="D20" s="4"/>
      <c r="E20" s="4"/>
      <c r="F20" s="4"/>
      <c r="G20" s="4"/>
    </row>
    <row r="21" spans="1:14" ht="15.75">
      <c r="A21" s="1" t="s">
        <v>1</v>
      </c>
      <c r="B21" s="4"/>
      <c r="C21" s="9" t="s">
        <v>15</v>
      </c>
      <c r="D21" s="2" t="s">
        <v>16</v>
      </c>
      <c r="E21" s="2"/>
      <c r="F21" s="2"/>
      <c r="G21" s="2"/>
      <c r="H21" s="10"/>
      <c r="I21" s="10"/>
    </row>
    <row r="22" spans="1:14" ht="15.75">
      <c r="A22" s="1" t="s">
        <v>17</v>
      </c>
      <c r="B22" s="4"/>
      <c r="C22" s="5"/>
      <c r="D22" s="4"/>
      <c r="E22" s="4"/>
      <c r="F22" s="4"/>
      <c r="G22" s="4"/>
    </row>
    <row r="23" spans="1:14" ht="15.75">
      <c r="A23" s="1" t="s">
        <v>18</v>
      </c>
      <c r="B23" s="4"/>
      <c r="C23" s="5"/>
      <c r="D23" s="4"/>
      <c r="E23" s="4"/>
      <c r="F23" s="4"/>
      <c r="G23" s="4"/>
    </row>
    <row r="24" spans="1:14" ht="15.75">
      <c r="A24" s="1" t="s">
        <v>19</v>
      </c>
      <c r="B24" s="4"/>
      <c r="C24" s="5"/>
      <c r="D24" s="4"/>
      <c r="E24" s="4"/>
      <c r="F24" s="4"/>
      <c r="G24" s="4"/>
    </row>
    <row r="25" spans="1:14" ht="15.75">
      <c r="A25" s="1" t="s">
        <v>20</v>
      </c>
      <c r="B25" s="4"/>
      <c r="C25" s="5"/>
      <c r="D25" s="4"/>
      <c r="E25" s="4"/>
      <c r="F25" s="4"/>
      <c r="G25" s="4"/>
    </row>
    <row r="26" spans="1:14" ht="15.75">
      <c r="A26" s="1" t="s">
        <v>21</v>
      </c>
      <c r="B26" s="4"/>
      <c r="C26" s="5"/>
      <c r="D26" s="4"/>
      <c r="E26" s="4"/>
      <c r="F26" s="4"/>
      <c r="G26" s="4"/>
    </row>
    <row r="27" spans="1:14" ht="16.5">
      <c r="A27" s="11" t="s">
        <v>22</v>
      </c>
      <c r="B27" s="11"/>
      <c r="C27" s="11"/>
      <c r="D27" s="11"/>
      <c r="E27" s="11"/>
      <c r="F27" s="11"/>
      <c r="G27" s="11"/>
      <c r="H27" s="11"/>
      <c r="I27" s="11"/>
    </row>
    <row r="28" spans="1:14" ht="15.75">
      <c r="A28" s="12" t="s">
        <v>23</v>
      </c>
      <c r="B28" s="12"/>
      <c r="C28" s="12"/>
      <c r="D28" s="12"/>
      <c r="E28" s="12"/>
      <c r="F28" s="12"/>
      <c r="G28" s="12"/>
      <c r="H28" s="12"/>
      <c r="I28" s="12"/>
    </row>
    <row r="29" spans="1:14" ht="15.75">
      <c r="A29" s="13"/>
      <c r="B29" s="13"/>
      <c r="C29" s="13"/>
      <c r="D29" s="13"/>
      <c r="E29" s="13"/>
      <c r="F29" s="13"/>
      <c r="G29" s="13"/>
      <c r="H29" s="13"/>
      <c r="I29" s="13"/>
    </row>
    <row r="30" spans="1:14" ht="15.75">
      <c r="A30" s="1" t="s">
        <v>24</v>
      </c>
      <c r="B30" s="4"/>
      <c r="C30" s="5"/>
      <c r="D30" s="4"/>
      <c r="E30" s="4"/>
      <c r="F30" s="4"/>
      <c r="G30" s="4"/>
    </row>
    <row r="31" spans="1:14" ht="15.75">
      <c r="A31" s="1" t="s">
        <v>25</v>
      </c>
      <c r="B31" s="4"/>
      <c r="C31" s="5"/>
      <c r="D31" s="4"/>
      <c r="E31" s="4"/>
      <c r="F31" s="4"/>
      <c r="G31" s="4"/>
    </row>
    <row r="32" spans="1:14" ht="15.75">
      <c r="A32" s="12" t="s">
        <v>26</v>
      </c>
      <c r="B32" s="12"/>
      <c r="C32" s="12"/>
      <c r="D32" s="12"/>
      <c r="E32" s="12"/>
      <c r="F32" s="12"/>
      <c r="G32" s="12"/>
      <c r="H32" s="12"/>
      <c r="I32" s="12"/>
      <c r="N32" s="14"/>
    </row>
    <row r="33" spans="1:15" ht="15.75">
      <c r="A33" s="13"/>
      <c r="B33" s="13"/>
      <c r="C33" s="13"/>
      <c r="D33" s="13"/>
      <c r="E33" s="13"/>
      <c r="F33" s="13"/>
      <c r="G33" s="13"/>
      <c r="H33" s="13"/>
      <c r="I33" s="13"/>
    </row>
    <row r="34" spans="1:15" ht="15.75">
      <c r="A34" s="3"/>
      <c r="B34" s="15" t="s">
        <v>27</v>
      </c>
      <c r="C34" s="16" t="s">
        <v>28</v>
      </c>
      <c r="D34" s="15" t="s">
        <v>29</v>
      </c>
      <c r="E34" s="17" t="s">
        <v>30</v>
      </c>
      <c r="F34" s="18" t="s">
        <v>31</v>
      </c>
      <c r="G34" s="19"/>
      <c r="H34" s="20" t="s">
        <v>32</v>
      </c>
      <c r="I34" s="21"/>
    </row>
    <row r="35" spans="1:15" ht="31.5">
      <c r="A35" s="3"/>
      <c r="B35" s="22"/>
      <c r="C35" s="23" t="s">
        <v>33</v>
      </c>
      <c r="D35" s="22" t="s">
        <v>34</v>
      </c>
      <c r="E35" s="24" t="s">
        <v>35</v>
      </c>
      <c r="F35" s="25" t="s">
        <v>36</v>
      </c>
      <c r="G35" s="26"/>
      <c r="H35" s="27"/>
      <c r="I35" s="28"/>
    </row>
    <row r="36" spans="1:15" ht="14.25" customHeight="1">
      <c r="A36" s="3"/>
      <c r="B36" s="22"/>
      <c r="C36" s="29"/>
      <c r="D36" s="22" t="s">
        <v>37</v>
      </c>
      <c r="E36" s="24" t="s">
        <v>38</v>
      </c>
      <c r="F36" s="15" t="s">
        <v>39</v>
      </c>
      <c r="G36" s="30" t="s">
        <v>40</v>
      </c>
      <c r="H36" s="15" t="s">
        <v>39</v>
      </c>
      <c r="I36" s="30" t="s">
        <v>40</v>
      </c>
    </row>
    <row r="37" spans="1:15" ht="15.75">
      <c r="A37" s="3"/>
      <c r="B37" s="22"/>
      <c r="C37" s="23"/>
      <c r="D37" s="31" t="s">
        <v>41</v>
      </c>
      <c r="E37" s="24" t="s">
        <v>42</v>
      </c>
      <c r="F37" s="22" t="s">
        <v>43</v>
      </c>
      <c r="G37" s="30" t="s">
        <v>41</v>
      </c>
      <c r="H37" s="22" t="s">
        <v>43</v>
      </c>
      <c r="I37" s="30" t="s">
        <v>41</v>
      </c>
      <c r="O37" s="14"/>
    </row>
    <row r="38" spans="1:15" ht="15.75">
      <c r="A38" s="3"/>
      <c r="B38" s="22"/>
      <c r="C38" s="23"/>
      <c r="D38" s="22" t="s">
        <v>44</v>
      </c>
      <c r="E38" s="24" t="s">
        <v>45</v>
      </c>
      <c r="F38" s="22" t="s">
        <v>41</v>
      </c>
      <c r="G38" s="30" t="s">
        <v>46</v>
      </c>
      <c r="H38" s="22" t="s">
        <v>41</v>
      </c>
      <c r="I38" s="30" t="s">
        <v>46</v>
      </c>
    </row>
    <row r="39" spans="1:15" ht="15.75" customHeight="1">
      <c r="A39" s="3"/>
      <c r="B39" s="22"/>
      <c r="C39" s="23"/>
      <c r="D39" s="22"/>
      <c r="E39" s="24"/>
      <c r="F39" s="22" t="s">
        <v>46</v>
      </c>
      <c r="G39" s="30" t="s">
        <v>47</v>
      </c>
      <c r="H39" s="22" t="s">
        <v>46</v>
      </c>
      <c r="I39" s="30" t="s">
        <v>47</v>
      </c>
    </row>
    <row r="40" spans="1:15" ht="15.75">
      <c r="A40" s="3"/>
      <c r="B40" s="22"/>
      <c r="C40" s="23"/>
      <c r="D40" s="22"/>
      <c r="E40" s="22"/>
      <c r="F40" s="22" t="s">
        <v>47</v>
      </c>
      <c r="G40" s="30" t="s">
        <v>45</v>
      </c>
      <c r="H40" s="22" t="s">
        <v>47</v>
      </c>
      <c r="I40" s="30" t="s">
        <v>45</v>
      </c>
    </row>
    <row r="41" spans="1:15" ht="14.25" customHeight="1">
      <c r="A41" s="3"/>
      <c r="B41" s="22"/>
      <c r="C41" s="23"/>
      <c r="D41" s="22"/>
      <c r="E41" s="22"/>
      <c r="F41" s="22"/>
      <c r="G41" s="30" t="s">
        <v>48</v>
      </c>
      <c r="H41" s="22"/>
      <c r="I41" s="30" t="s">
        <v>48</v>
      </c>
    </row>
    <row r="42" spans="1:15" ht="17.25" customHeight="1">
      <c r="A42" s="3"/>
      <c r="B42" s="22"/>
      <c r="C42" s="23"/>
      <c r="D42" s="22"/>
      <c r="E42" s="22"/>
      <c r="F42" s="22" t="s">
        <v>49</v>
      </c>
      <c r="G42" s="30" t="s">
        <v>50</v>
      </c>
      <c r="H42" s="22" t="s">
        <v>49</v>
      </c>
      <c r="I42" s="30" t="s">
        <v>50</v>
      </c>
    </row>
    <row r="43" spans="1:15" ht="15.75">
      <c r="A43" s="3"/>
      <c r="B43" s="22"/>
      <c r="C43" s="23"/>
      <c r="D43" s="22"/>
      <c r="E43" s="22"/>
      <c r="F43" s="22"/>
      <c r="G43" s="32" t="s">
        <v>51</v>
      </c>
      <c r="H43" s="22"/>
      <c r="I43" s="30"/>
    </row>
    <row r="44" spans="1:15" ht="15.75">
      <c r="A44" s="3"/>
      <c r="B44" s="33"/>
      <c r="C44" s="34"/>
      <c r="D44" s="33"/>
      <c r="E44" s="33"/>
      <c r="F44" s="33"/>
      <c r="G44" s="35"/>
      <c r="H44" s="33"/>
      <c r="I44" s="36" t="s">
        <v>52</v>
      </c>
    </row>
    <row r="45" spans="1:15" ht="15.75">
      <c r="A45" s="3"/>
      <c r="B45" s="37">
        <v>1</v>
      </c>
      <c r="C45" s="38">
        <v>2</v>
      </c>
      <c r="D45" s="37">
        <v>3</v>
      </c>
      <c r="E45" s="37">
        <v>4</v>
      </c>
      <c r="F45" s="37">
        <v>5</v>
      </c>
      <c r="G45" s="39">
        <v>6</v>
      </c>
      <c r="H45" s="37">
        <v>7</v>
      </c>
      <c r="I45" s="39">
        <v>8</v>
      </c>
    </row>
    <row r="46" spans="1:15" ht="48" customHeight="1">
      <c r="A46" s="3"/>
      <c r="B46" s="37">
        <v>1</v>
      </c>
      <c r="C46" s="40" t="s">
        <v>53</v>
      </c>
      <c r="D46" s="37" t="s">
        <v>54</v>
      </c>
      <c r="E46" s="41">
        <v>0.27</v>
      </c>
      <c r="F46" s="37">
        <f>5306.2*5</f>
        <v>26531</v>
      </c>
      <c r="G46" s="37">
        <f>E46*F46</f>
        <v>7163.3700000000008</v>
      </c>
      <c r="H46" s="37">
        <f t="shared" ref="H46:H62" si="0">5306.2*5</f>
        <v>26531</v>
      </c>
      <c r="I46" s="37">
        <f>E46*H46</f>
        <v>7163.3700000000008</v>
      </c>
    </row>
    <row r="47" spans="1:15" ht="70.900000000000006" customHeight="1">
      <c r="A47" s="3"/>
      <c r="B47" s="42">
        <v>2</v>
      </c>
      <c r="C47" s="40" t="s">
        <v>55</v>
      </c>
      <c r="D47" s="42" t="s">
        <v>54</v>
      </c>
      <c r="E47" s="41">
        <v>0.63</v>
      </c>
      <c r="F47" s="37">
        <f t="shared" ref="F47:F62" si="1">5306.2*5</f>
        <v>26531</v>
      </c>
      <c r="G47" s="42">
        <f t="shared" ref="G47:G60" si="2">E47*F47</f>
        <v>16714.53</v>
      </c>
      <c r="H47" s="37">
        <f t="shared" si="0"/>
        <v>26531</v>
      </c>
      <c r="I47" s="42">
        <f t="shared" ref="I47:I60" si="3">E47*H47</f>
        <v>16714.53</v>
      </c>
    </row>
    <row r="48" spans="1:15" ht="90.6" customHeight="1">
      <c r="A48" s="3"/>
      <c r="B48" s="37">
        <v>3</v>
      </c>
      <c r="C48" s="40" t="s">
        <v>56</v>
      </c>
      <c r="D48" s="37" t="s">
        <v>54</v>
      </c>
      <c r="E48" s="41">
        <v>0.77</v>
      </c>
      <c r="F48" s="37">
        <f t="shared" si="1"/>
        <v>26531</v>
      </c>
      <c r="G48" s="43">
        <f t="shared" si="2"/>
        <v>20428.87</v>
      </c>
      <c r="H48" s="37">
        <f t="shared" si="0"/>
        <v>26531</v>
      </c>
      <c r="I48" s="43">
        <f t="shared" si="3"/>
        <v>20428.87</v>
      </c>
    </row>
    <row r="49" spans="1:9" ht="97.15" customHeight="1">
      <c r="A49" s="3"/>
      <c r="B49" s="42">
        <v>4</v>
      </c>
      <c r="C49" s="40" t="s">
        <v>57</v>
      </c>
      <c r="D49" s="42" t="s">
        <v>54</v>
      </c>
      <c r="E49" s="41">
        <v>0.46</v>
      </c>
      <c r="F49" s="37">
        <f t="shared" si="1"/>
        <v>26531</v>
      </c>
      <c r="G49" s="42">
        <f t="shared" si="2"/>
        <v>12204.26</v>
      </c>
      <c r="H49" s="37">
        <f t="shared" si="0"/>
        <v>26531</v>
      </c>
      <c r="I49" s="42">
        <f t="shared" si="3"/>
        <v>12204.26</v>
      </c>
    </row>
    <row r="50" spans="1:9" ht="61.15" customHeight="1">
      <c r="A50" s="3"/>
      <c r="B50" s="42">
        <v>5</v>
      </c>
      <c r="C50" s="40" t="s">
        <v>58</v>
      </c>
      <c r="D50" s="42" t="s">
        <v>54</v>
      </c>
      <c r="E50" s="41">
        <v>0.15</v>
      </c>
      <c r="F50" s="37">
        <f t="shared" si="1"/>
        <v>26531</v>
      </c>
      <c r="G50" s="44">
        <f t="shared" si="2"/>
        <v>3979.6499999999996</v>
      </c>
      <c r="H50" s="37">
        <f t="shared" si="0"/>
        <v>26531</v>
      </c>
      <c r="I50" s="44">
        <f t="shared" si="3"/>
        <v>3979.6499999999996</v>
      </c>
    </row>
    <row r="51" spans="1:9" ht="45">
      <c r="A51" s="3"/>
      <c r="B51" s="42">
        <v>6</v>
      </c>
      <c r="C51" s="45" t="s">
        <v>59</v>
      </c>
      <c r="D51" s="42" t="s">
        <v>54</v>
      </c>
      <c r="E51" s="41">
        <v>1.35</v>
      </c>
      <c r="F51" s="37">
        <f t="shared" si="1"/>
        <v>26531</v>
      </c>
      <c r="G51" s="44">
        <f t="shared" si="2"/>
        <v>35816.850000000006</v>
      </c>
      <c r="H51" s="37">
        <f t="shared" si="0"/>
        <v>26531</v>
      </c>
      <c r="I51" s="44">
        <f t="shared" si="3"/>
        <v>35816.850000000006</v>
      </c>
    </row>
    <row r="52" spans="1:9" ht="59.45" customHeight="1">
      <c r="A52" s="3"/>
      <c r="B52" s="42">
        <v>7</v>
      </c>
      <c r="C52" s="40" t="s">
        <v>60</v>
      </c>
      <c r="D52" s="42" t="s">
        <v>54</v>
      </c>
      <c r="E52" s="41">
        <v>0.1</v>
      </c>
      <c r="F52" s="37">
        <f t="shared" si="1"/>
        <v>26531</v>
      </c>
      <c r="G52" s="44">
        <f t="shared" si="2"/>
        <v>2653.1000000000004</v>
      </c>
      <c r="H52" s="37">
        <f t="shared" si="0"/>
        <v>26531</v>
      </c>
      <c r="I52" s="44">
        <f t="shared" si="3"/>
        <v>2653.1000000000004</v>
      </c>
    </row>
    <row r="53" spans="1:9" ht="60">
      <c r="A53" s="3"/>
      <c r="B53" s="42">
        <v>8</v>
      </c>
      <c r="C53" s="40" t="s">
        <v>61</v>
      </c>
      <c r="D53" s="42" t="s">
        <v>54</v>
      </c>
      <c r="E53" s="41">
        <v>1.08</v>
      </c>
      <c r="F53" s="37">
        <f t="shared" si="1"/>
        <v>26531</v>
      </c>
      <c r="G53" s="46">
        <f t="shared" si="2"/>
        <v>28653.480000000003</v>
      </c>
      <c r="H53" s="37">
        <f t="shared" si="0"/>
        <v>26531</v>
      </c>
      <c r="I53" s="46">
        <f t="shared" si="3"/>
        <v>28653.480000000003</v>
      </c>
    </row>
    <row r="54" spans="1:9" ht="70.150000000000006" customHeight="1">
      <c r="A54" s="3"/>
      <c r="B54" s="42">
        <v>9</v>
      </c>
      <c r="C54" s="45" t="s">
        <v>62</v>
      </c>
      <c r="D54" s="42" t="s">
        <v>54</v>
      </c>
      <c r="E54" s="41">
        <v>2.83</v>
      </c>
      <c r="F54" s="37">
        <f t="shared" si="1"/>
        <v>26531</v>
      </c>
      <c r="G54" s="42">
        <f t="shared" si="2"/>
        <v>75082.73</v>
      </c>
      <c r="H54" s="37">
        <f t="shared" si="0"/>
        <v>26531</v>
      </c>
      <c r="I54" s="42">
        <f t="shared" si="3"/>
        <v>75082.73</v>
      </c>
    </row>
    <row r="55" spans="1:9" ht="73.150000000000006" customHeight="1">
      <c r="A55" s="3"/>
      <c r="B55" s="42">
        <v>10</v>
      </c>
      <c r="C55" s="40" t="s">
        <v>63</v>
      </c>
      <c r="D55" s="42" t="s">
        <v>54</v>
      </c>
      <c r="E55" s="41">
        <v>0.7</v>
      </c>
      <c r="F55" s="37">
        <f t="shared" si="1"/>
        <v>26531</v>
      </c>
      <c r="G55" s="42">
        <f t="shared" si="2"/>
        <v>18571.699999999997</v>
      </c>
      <c r="H55" s="37">
        <f t="shared" si="0"/>
        <v>26531</v>
      </c>
      <c r="I55" s="42">
        <f t="shared" si="3"/>
        <v>18571.699999999997</v>
      </c>
    </row>
    <row r="56" spans="1:9" ht="57" customHeight="1">
      <c r="A56" s="3"/>
      <c r="B56" s="42">
        <v>11</v>
      </c>
      <c r="C56" s="40" t="s">
        <v>64</v>
      </c>
      <c r="D56" s="42" t="s">
        <v>54</v>
      </c>
      <c r="E56" s="41">
        <v>1.0900000000000001</v>
      </c>
      <c r="F56" s="37">
        <f t="shared" si="1"/>
        <v>26531</v>
      </c>
      <c r="G56" s="42">
        <f t="shared" si="2"/>
        <v>28918.79</v>
      </c>
      <c r="H56" s="37">
        <f t="shared" si="0"/>
        <v>26531</v>
      </c>
      <c r="I56" s="42">
        <f t="shared" si="3"/>
        <v>28918.79</v>
      </c>
    </row>
    <row r="57" spans="1:9" ht="57" customHeight="1">
      <c r="A57" s="3"/>
      <c r="B57" s="42">
        <v>12</v>
      </c>
      <c r="C57" s="47" t="s">
        <v>65</v>
      </c>
      <c r="D57" s="42" t="s">
        <v>54</v>
      </c>
      <c r="E57" s="41">
        <v>5.21</v>
      </c>
      <c r="F57" s="37">
        <f t="shared" si="1"/>
        <v>26531</v>
      </c>
      <c r="G57" s="42">
        <f>E57*F57</f>
        <v>138226.51</v>
      </c>
      <c r="H57" s="37">
        <f t="shared" si="0"/>
        <v>26531</v>
      </c>
      <c r="I57" s="42">
        <f>E57*H57</f>
        <v>138226.51</v>
      </c>
    </row>
    <row r="58" spans="1:9" ht="50.45" customHeight="1">
      <c r="A58" s="3"/>
      <c r="B58" s="42">
        <v>13</v>
      </c>
      <c r="C58" s="45" t="s">
        <v>66</v>
      </c>
      <c r="D58" s="42" t="s">
        <v>54</v>
      </c>
      <c r="E58" s="41">
        <v>2.16</v>
      </c>
      <c r="F58" s="37">
        <f t="shared" si="1"/>
        <v>26531</v>
      </c>
      <c r="G58" s="44">
        <f t="shared" si="2"/>
        <v>57306.960000000006</v>
      </c>
      <c r="H58" s="37">
        <f t="shared" si="0"/>
        <v>26531</v>
      </c>
      <c r="I58" s="42">
        <f t="shared" si="3"/>
        <v>57306.960000000006</v>
      </c>
    </row>
    <row r="59" spans="1:9" ht="44.45" customHeight="1">
      <c r="A59" s="3"/>
      <c r="B59" s="42">
        <v>14</v>
      </c>
      <c r="C59" s="48" t="s">
        <v>67</v>
      </c>
      <c r="D59" s="42" t="s">
        <v>54</v>
      </c>
      <c r="E59" s="41">
        <v>3.13</v>
      </c>
      <c r="F59" s="37">
        <f t="shared" si="1"/>
        <v>26531</v>
      </c>
      <c r="G59" s="44">
        <f t="shared" si="2"/>
        <v>83042.03</v>
      </c>
      <c r="H59" s="37">
        <f t="shared" si="0"/>
        <v>26531</v>
      </c>
      <c r="I59" s="44">
        <f t="shared" si="3"/>
        <v>83042.03</v>
      </c>
    </row>
    <row r="60" spans="1:9" ht="75" customHeight="1">
      <c r="A60" s="3"/>
      <c r="B60" s="42">
        <v>15</v>
      </c>
      <c r="C60" s="40" t="s">
        <v>68</v>
      </c>
      <c r="D60" s="42" t="s">
        <v>54</v>
      </c>
      <c r="E60" s="41">
        <v>0.11</v>
      </c>
      <c r="F60" s="37">
        <f t="shared" si="1"/>
        <v>26531</v>
      </c>
      <c r="G60" s="42">
        <f t="shared" si="2"/>
        <v>2918.41</v>
      </c>
      <c r="H60" s="37">
        <f t="shared" si="0"/>
        <v>26531</v>
      </c>
      <c r="I60" s="42">
        <f t="shared" si="3"/>
        <v>2918.41</v>
      </c>
    </row>
    <row r="61" spans="1:9" ht="51.6" customHeight="1">
      <c r="A61" s="3"/>
      <c r="B61" s="42">
        <v>16</v>
      </c>
      <c r="C61" s="49" t="s">
        <v>69</v>
      </c>
      <c r="D61" s="42" t="s">
        <v>54</v>
      </c>
      <c r="E61" s="41">
        <v>0.8</v>
      </c>
      <c r="F61" s="37">
        <f t="shared" si="1"/>
        <v>26531</v>
      </c>
      <c r="G61" s="50">
        <f>E61*F61</f>
        <v>21224.800000000003</v>
      </c>
      <c r="H61" s="37">
        <f t="shared" si="0"/>
        <v>26531</v>
      </c>
      <c r="I61" s="50">
        <f>E61*H61</f>
        <v>21224.800000000003</v>
      </c>
    </row>
    <row r="62" spans="1:9" ht="61.15" customHeight="1">
      <c r="A62" s="3"/>
      <c r="B62" s="42">
        <v>17</v>
      </c>
      <c r="C62" s="40" t="s">
        <v>70</v>
      </c>
      <c r="D62" s="42" t="s">
        <v>54</v>
      </c>
      <c r="E62" s="41">
        <v>1.66</v>
      </c>
      <c r="F62" s="37">
        <f t="shared" si="1"/>
        <v>26531</v>
      </c>
      <c r="G62" s="50">
        <f>E62*F62</f>
        <v>44041.46</v>
      </c>
      <c r="H62" s="37">
        <f t="shared" si="0"/>
        <v>26531</v>
      </c>
      <c r="I62" s="50">
        <f>E62*H62</f>
        <v>44041.46</v>
      </c>
    </row>
    <row r="63" spans="1:9" ht="15.75">
      <c r="A63" s="3"/>
      <c r="B63" s="51" t="s">
        <v>71</v>
      </c>
      <c r="C63" s="52"/>
      <c r="D63" s="52"/>
      <c r="E63" s="53">
        <f>SUM(E46:E62)</f>
        <v>22.5</v>
      </c>
      <c r="F63" s="37"/>
      <c r="G63" s="54">
        <f>SUM(G46:G62)</f>
        <v>596947.50000000012</v>
      </c>
      <c r="H63" s="37"/>
      <c r="I63" s="54">
        <f>SUM(I46:I62)</f>
        <v>596947.50000000012</v>
      </c>
    </row>
    <row r="64" spans="1:9" ht="15.75">
      <c r="A64" s="1" t="s">
        <v>72</v>
      </c>
      <c r="B64" s="4"/>
      <c r="C64" s="5"/>
      <c r="D64" s="4"/>
      <c r="E64" s="4"/>
      <c r="F64" s="4"/>
      <c r="G64" s="4"/>
    </row>
    <row r="65" spans="1:9" ht="15.75">
      <c r="A65" s="12" t="s">
        <v>73</v>
      </c>
      <c r="B65" s="12"/>
      <c r="C65" s="12"/>
      <c r="D65" s="12"/>
      <c r="E65" s="12"/>
      <c r="F65" s="12"/>
      <c r="G65" s="12"/>
      <c r="H65" s="12"/>
      <c r="I65" s="12"/>
    </row>
    <row r="66" spans="1:9" ht="16.5">
      <c r="A66" s="12" t="s">
        <v>74</v>
      </c>
      <c r="B66" s="12"/>
      <c r="C66" s="12"/>
      <c r="D66" s="12"/>
      <c r="E66" s="12"/>
      <c r="F66" s="12"/>
      <c r="G66" s="12"/>
      <c r="H66" s="12"/>
      <c r="I66" s="12"/>
    </row>
    <row r="67" spans="1:9" ht="16.5">
      <c r="A67" s="12" t="s">
        <v>75</v>
      </c>
      <c r="B67" s="12"/>
      <c r="C67" s="12"/>
      <c r="D67" s="12"/>
      <c r="E67" s="12"/>
      <c r="F67" s="12"/>
      <c r="G67" s="12"/>
      <c r="H67" s="12"/>
      <c r="I67" s="12"/>
    </row>
    <row r="68" spans="1:9" ht="15.75">
      <c r="A68" s="1" t="s">
        <v>76</v>
      </c>
      <c r="B68" s="4"/>
      <c r="C68" s="5"/>
      <c r="D68" s="4"/>
      <c r="E68" s="4"/>
      <c r="F68" s="4"/>
      <c r="G68" s="4"/>
    </row>
    <row r="69" spans="1:9" ht="15.75">
      <c r="A69" s="1" t="s">
        <v>77</v>
      </c>
      <c r="B69" s="4"/>
      <c r="C69" s="5"/>
      <c r="D69" s="4"/>
      <c r="E69" s="4"/>
      <c r="F69" s="4"/>
      <c r="G69" s="4"/>
    </row>
    <row r="70" spans="1:9" ht="15.75">
      <c r="A70" s="1" t="s">
        <v>78</v>
      </c>
      <c r="B70" s="4"/>
      <c r="C70" s="5"/>
      <c r="D70" s="4"/>
      <c r="E70" s="4"/>
      <c r="F70" s="4"/>
      <c r="G70" s="4"/>
    </row>
    <row r="71" spans="1:9" ht="16.5">
      <c r="A71" s="12" t="s">
        <v>79</v>
      </c>
      <c r="B71" s="12"/>
      <c r="C71" s="12"/>
      <c r="D71" s="12"/>
      <c r="E71" s="12"/>
      <c r="F71" s="12"/>
      <c r="G71" s="12"/>
      <c r="H71" s="12"/>
      <c r="I71" s="12"/>
    </row>
    <row r="72" spans="1:9" ht="15.75">
      <c r="A72" s="1" t="s">
        <v>80</v>
      </c>
      <c r="B72" s="4"/>
      <c r="C72" s="5"/>
      <c r="D72" s="4"/>
      <c r="E72" s="4"/>
      <c r="F72" s="4"/>
      <c r="G72" s="4"/>
    </row>
    <row r="73" spans="1:9" ht="16.5">
      <c r="A73" s="11" t="s">
        <v>81</v>
      </c>
      <c r="B73" s="12"/>
      <c r="C73" s="12"/>
      <c r="D73" s="12"/>
      <c r="E73" s="12"/>
      <c r="F73" s="12"/>
      <c r="G73" s="12"/>
      <c r="H73" s="12"/>
      <c r="I73" s="12"/>
    </row>
    <row r="74" spans="1:9" ht="16.5">
      <c r="A74" s="12" t="s">
        <v>82</v>
      </c>
      <c r="B74" s="12"/>
      <c r="C74" s="12"/>
      <c r="D74" s="12"/>
      <c r="E74" s="12"/>
      <c r="F74" s="12"/>
      <c r="G74" s="12"/>
      <c r="H74" s="12"/>
      <c r="I74" s="12"/>
    </row>
    <row r="75" spans="1:9" ht="16.5">
      <c r="A75" s="12" t="s">
        <v>83</v>
      </c>
      <c r="B75" s="12"/>
      <c r="C75" s="12"/>
      <c r="D75" s="12"/>
      <c r="E75" s="12"/>
      <c r="F75" s="12"/>
      <c r="G75" s="12"/>
      <c r="H75" s="12"/>
      <c r="I75" s="12"/>
    </row>
    <row r="76" spans="1:9" s="13" customFormat="1" ht="15.75"/>
    <row r="77" spans="1:9" ht="15.75" customHeight="1">
      <c r="A77" s="1"/>
      <c r="B77" s="55" t="s">
        <v>84</v>
      </c>
      <c r="C77" s="56" t="s">
        <v>85</v>
      </c>
      <c r="D77" s="55" t="s">
        <v>86</v>
      </c>
      <c r="E77" s="55" t="s">
        <v>87</v>
      </c>
      <c r="F77" s="55" t="s">
        <v>88</v>
      </c>
      <c r="G77" s="20" t="s">
        <v>89</v>
      </c>
      <c r="H77" s="21"/>
    </row>
    <row r="78" spans="1:9" ht="15.75">
      <c r="A78" s="1"/>
      <c r="B78" s="57"/>
      <c r="C78" s="58"/>
      <c r="D78" s="57"/>
      <c r="E78" s="57"/>
      <c r="F78" s="57"/>
      <c r="G78" s="59"/>
      <c r="H78" s="60"/>
    </row>
    <row r="79" spans="1:9" ht="15.75">
      <c r="A79" s="1"/>
      <c r="B79" s="57"/>
      <c r="C79" s="58"/>
      <c r="D79" s="57"/>
      <c r="E79" s="57"/>
      <c r="F79" s="57"/>
      <c r="G79" s="59"/>
      <c r="H79" s="60"/>
    </row>
    <row r="80" spans="1:9" ht="15.75">
      <c r="A80" s="1"/>
      <c r="B80" s="57"/>
      <c r="C80" s="58"/>
      <c r="D80" s="57"/>
      <c r="E80" s="57"/>
      <c r="F80" s="57"/>
      <c r="G80" s="59"/>
      <c r="H80" s="60"/>
    </row>
    <row r="81" spans="1:8" ht="15.75">
      <c r="A81" s="1"/>
      <c r="B81" s="57"/>
      <c r="C81" s="58"/>
      <c r="D81" s="57"/>
      <c r="E81" s="57"/>
      <c r="F81" s="57"/>
      <c r="G81" s="59"/>
      <c r="H81" s="60"/>
    </row>
    <row r="82" spans="1:8" ht="15.75">
      <c r="A82" s="1"/>
      <c r="B82" s="57"/>
      <c r="C82" s="58"/>
      <c r="D82" s="57"/>
      <c r="E82" s="57"/>
      <c r="F82" s="57"/>
      <c r="G82" s="59"/>
      <c r="H82" s="60"/>
    </row>
    <row r="83" spans="1:8" ht="15.75">
      <c r="A83" s="1"/>
      <c r="B83" s="57"/>
      <c r="C83" s="58"/>
      <c r="D83" s="57"/>
      <c r="E83" s="57"/>
      <c r="F83" s="57"/>
      <c r="G83" s="59"/>
      <c r="H83" s="60"/>
    </row>
    <row r="84" spans="1:8" ht="15.75">
      <c r="A84" s="1"/>
      <c r="B84" s="57"/>
      <c r="C84" s="58"/>
      <c r="D84" s="57"/>
      <c r="E84" s="57"/>
      <c r="F84" s="57"/>
      <c r="G84" s="59"/>
      <c r="H84" s="60"/>
    </row>
    <row r="85" spans="1:8" ht="15.75">
      <c r="A85" s="1"/>
      <c r="B85" s="57"/>
      <c r="C85" s="58"/>
      <c r="D85" s="57"/>
      <c r="E85" s="57"/>
      <c r="F85" s="57"/>
      <c r="G85" s="59"/>
      <c r="H85" s="60"/>
    </row>
    <row r="86" spans="1:8" ht="15.75">
      <c r="A86" s="1"/>
      <c r="B86" s="61"/>
      <c r="C86" s="62"/>
      <c r="D86" s="61"/>
      <c r="E86" s="61"/>
      <c r="F86" s="61"/>
      <c r="G86" s="27"/>
      <c r="H86" s="28"/>
    </row>
    <row r="87" spans="1:8" ht="15.75">
      <c r="A87" s="1"/>
      <c r="B87" s="37">
        <v>1</v>
      </c>
      <c r="C87" s="63">
        <v>2</v>
      </c>
      <c r="D87" s="37">
        <v>3</v>
      </c>
      <c r="E87" s="37">
        <v>4</v>
      </c>
      <c r="F87" s="37">
        <v>5</v>
      </c>
      <c r="G87" s="64">
        <v>6</v>
      </c>
      <c r="H87" s="64"/>
    </row>
    <row r="88" spans="1:8" ht="43.9" customHeight="1">
      <c r="A88" s="1"/>
      <c r="B88" s="37">
        <v>1</v>
      </c>
      <c r="C88" s="65"/>
      <c r="D88" s="66"/>
      <c r="E88" s="67"/>
      <c r="F88" s="67"/>
      <c r="G88" s="64"/>
      <c r="H88" s="64"/>
    </row>
    <row r="89" spans="1:8" ht="15.75">
      <c r="A89" s="1"/>
      <c r="B89" s="68"/>
      <c r="C89" s="37" t="s">
        <v>90</v>
      </c>
      <c r="D89" s="37"/>
      <c r="E89" s="69">
        <f>SUM(E88:E88)</f>
        <v>0</v>
      </c>
      <c r="F89" s="33"/>
      <c r="G89" s="64"/>
      <c r="H89" s="64"/>
    </row>
    <row r="90" spans="1:8" ht="15.75">
      <c r="A90" s="1"/>
      <c r="B90" s="4"/>
      <c r="C90" s="5"/>
      <c r="D90" s="4"/>
      <c r="E90" s="4"/>
      <c r="F90" s="4"/>
      <c r="G90" s="4"/>
    </row>
    <row r="91" spans="1:8" ht="15.75">
      <c r="A91" s="1" t="s">
        <v>91</v>
      </c>
      <c r="B91" s="4"/>
      <c r="C91" s="5"/>
      <c r="D91" s="4"/>
      <c r="E91" s="4"/>
      <c r="F91" s="4"/>
      <c r="G91" s="4"/>
    </row>
    <row r="92" spans="1:8" ht="16.5">
      <c r="A92" s="70" t="s">
        <v>92</v>
      </c>
      <c r="B92" s="71"/>
      <c r="C92" s="71"/>
      <c r="D92" s="71"/>
      <c r="E92" s="4"/>
      <c r="F92" s="4"/>
      <c r="G92" s="4"/>
    </row>
    <row r="93" spans="1:8" ht="15.75">
      <c r="A93" s="1" t="s">
        <v>93</v>
      </c>
      <c r="B93" s="4"/>
      <c r="C93" s="5"/>
      <c r="D93" s="4"/>
      <c r="E93" s="4"/>
      <c r="F93" s="4"/>
      <c r="G93" s="4"/>
    </row>
    <row r="94" spans="1:8" ht="15.75">
      <c r="A94" s="1" t="s">
        <v>94</v>
      </c>
      <c r="B94" s="4"/>
      <c r="C94" s="5"/>
      <c r="D94" s="4"/>
      <c r="E94" s="4"/>
      <c r="F94" s="4"/>
      <c r="G94" s="4"/>
    </row>
    <row r="95" spans="1:8" ht="15.75">
      <c r="A95" s="1" t="s">
        <v>95</v>
      </c>
      <c r="B95" s="4"/>
      <c r="C95" s="5"/>
      <c r="D95" s="4"/>
      <c r="E95" s="4"/>
      <c r="F95" s="4"/>
      <c r="G95" s="4"/>
    </row>
    <row r="96" spans="1:8" ht="15.75" customHeight="1">
      <c r="A96" s="1"/>
      <c r="B96" s="4"/>
      <c r="C96" s="5"/>
      <c r="D96" s="4"/>
      <c r="E96" s="4"/>
      <c r="F96" s="4"/>
      <c r="G96" s="4"/>
    </row>
    <row r="97" spans="1:8" ht="15.75" customHeight="1">
      <c r="A97" s="1"/>
      <c r="B97" s="55" t="s">
        <v>84</v>
      </c>
      <c r="C97" s="20" t="s">
        <v>96</v>
      </c>
      <c r="D97" s="21"/>
      <c r="E97" s="20" t="s">
        <v>97</v>
      </c>
      <c r="F97" s="21"/>
      <c r="G97" s="20" t="s">
        <v>98</v>
      </c>
      <c r="H97" s="21"/>
    </row>
    <row r="98" spans="1:8" ht="15.75">
      <c r="A98" s="1"/>
      <c r="B98" s="57"/>
      <c r="C98" s="59"/>
      <c r="D98" s="60"/>
      <c r="E98" s="59"/>
      <c r="F98" s="60"/>
      <c r="G98" s="59"/>
      <c r="H98" s="60"/>
    </row>
    <row r="99" spans="1:8" ht="15.75">
      <c r="A99" s="1"/>
      <c r="B99" s="57"/>
      <c r="C99" s="59"/>
      <c r="D99" s="60"/>
      <c r="E99" s="59"/>
      <c r="F99" s="60"/>
      <c r="G99" s="59"/>
      <c r="H99" s="60"/>
    </row>
    <row r="100" spans="1:8" ht="15.75">
      <c r="A100" s="1"/>
      <c r="B100" s="57"/>
      <c r="C100" s="59"/>
      <c r="D100" s="60"/>
      <c r="E100" s="59"/>
      <c r="F100" s="60"/>
      <c r="G100" s="59"/>
      <c r="H100" s="60"/>
    </row>
    <row r="101" spans="1:8" ht="15.75">
      <c r="A101" s="1"/>
      <c r="B101" s="57"/>
      <c r="C101" s="59"/>
      <c r="D101" s="60"/>
      <c r="E101" s="59"/>
      <c r="F101" s="60"/>
      <c r="G101" s="59"/>
      <c r="H101" s="60"/>
    </row>
    <row r="102" spans="1:8" ht="15.75">
      <c r="A102" s="1"/>
      <c r="B102" s="57"/>
      <c r="C102" s="59"/>
      <c r="D102" s="60"/>
      <c r="E102" s="59"/>
      <c r="F102" s="60"/>
      <c r="G102" s="59"/>
      <c r="H102" s="60"/>
    </row>
    <row r="103" spans="1:8" ht="15.75">
      <c r="A103" s="1"/>
      <c r="B103" s="57"/>
      <c r="C103" s="59"/>
      <c r="D103" s="60"/>
      <c r="E103" s="59"/>
      <c r="F103" s="60"/>
      <c r="G103" s="59"/>
      <c r="H103" s="60"/>
    </row>
    <row r="104" spans="1:8" ht="15.75">
      <c r="A104" s="1"/>
      <c r="B104" s="57"/>
      <c r="C104" s="59"/>
      <c r="D104" s="60"/>
      <c r="E104" s="59"/>
      <c r="F104" s="60"/>
      <c r="G104" s="59"/>
      <c r="H104" s="60"/>
    </row>
    <row r="105" spans="1:8" ht="15.75">
      <c r="A105" s="1"/>
      <c r="B105" s="61"/>
      <c r="C105" s="27"/>
      <c r="D105" s="28"/>
      <c r="E105" s="27"/>
      <c r="F105" s="28"/>
      <c r="G105" s="27"/>
      <c r="H105" s="28"/>
    </row>
    <row r="106" spans="1:8" ht="15.75">
      <c r="A106" s="1"/>
      <c r="B106" s="72">
        <v>1</v>
      </c>
      <c r="C106" s="73">
        <v>2</v>
      </c>
      <c r="D106" s="74"/>
      <c r="E106" s="73">
        <v>3</v>
      </c>
      <c r="F106" s="74"/>
      <c r="G106" s="73">
        <v>4</v>
      </c>
      <c r="H106" s="74"/>
    </row>
    <row r="107" spans="1:8" ht="15.75">
      <c r="A107" s="1"/>
      <c r="B107" s="75"/>
      <c r="C107" s="73">
        <v>11</v>
      </c>
      <c r="D107" s="74"/>
      <c r="E107" s="73">
        <v>0</v>
      </c>
      <c r="F107" s="74"/>
      <c r="G107" s="73">
        <v>0</v>
      </c>
      <c r="H107" s="74"/>
    </row>
    <row r="108" spans="1:8" ht="15.75">
      <c r="A108" s="1"/>
      <c r="B108" s="4"/>
      <c r="C108" s="5"/>
      <c r="D108" s="4"/>
      <c r="E108" s="4"/>
      <c r="F108" s="4"/>
      <c r="G108" s="4"/>
    </row>
    <row r="109" spans="1:8" ht="28.9" customHeight="1">
      <c r="A109" s="1"/>
      <c r="B109" s="76" t="s">
        <v>99</v>
      </c>
      <c r="C109" s="76"/>
      <c r="D109" s="76"/>
      <c r="E109" s="76"/>
      <c r="F109" s="76"/>
      <c r="G109" s="76"/>
      <c r="H109" s="76"/>
    </row>
    <row r="110" spans="1:8" ht="15.75">
      <c r="A110" s="1" t="s">
        <v>100</v>
      </c>
      <c r="B110" s="4"/>
      <c r="C110" s="5"/>
      <c r="D110" s="4"/>
      <c r="E110" s="4"/>
      <c r="F110" s="4"/>
      <c r="G110" s="4"/>
    </row>
    <row r="111" spans="1:8" ht="15.75">
      <c r="A111" s="1" t="s">
        <v>101</v>
      </c>
      <c r="B111" s="4"/>
      <c r="C111" s="5"/>
      <c r="D111" s="4"/>
      <c r="E111" s="4"/>
      <c r="F111" s="4"/>
      <c r="G111" s="4"/>
    </row>
    <row r="112" spans="1:8" ht="15.75">
      <c r="A112" s="1" t="s">
        <v>102</v>
      </c>
      <c r="B112" s="4"/>
      <c r="C112" s="5"/>
      <c r="D112" s="4"/>
      <c r="E112" s="4"/>
      <c r="F112" s="4"/>
      <c r="G112" s="4"/>
    </row>
    <row r="113" spans="1:9" ht="15.75">
      <c r="A113" s="1" t="s">
        <v>103</v>
      </c>
      <c r="B113" s="4"/>
      <c r="C113" s="5"/>
      <c r="D113" s="4"/>
      <c r="E113" s="4"/>
      <c r="F113" s="4"/>
      <c r="G113" s="4"/>
    </row>
    <row r="114" spans="1:9" ht="15.75">
      <c r="A114" s="1" t="s">
        <v>104</v>
      </c>
      <c r="B114" s="4"/>
      <c r="C114" s="5"/>
      <c r="D114" s="4"/>
      <c r="E114" s="4"/>
      <c r="F114" s="4"/>
      <c r="G114" s="4"/>
    </row>
    <row r="115" spans="1:9" ht="15.75">
      <c r="A115" s="1" t="s">
        <v>105</v>
      </c>
      <c r="B115" s="4"/>
      <c r="C115" s="5"/>
      <c r="D115" s="4"/>
      <c r="E115" s="4"/>
      <c r="F115" s="4"/>
      <c r="G115" s="4"/>
    </row>
    <row r="116" spans="1:9" ht="15.75">
      <c r="A116" s="1" t="s">
        <v>106</v>
      </c>
      <c r="B116" s="4"/>
      <c r="C116" s="5"/>
      <c r="D116" s="4"/>
      <c r="E116" s="4"/>
      <c r="F116" s="4"/>
      <c r="G116" s="4"/>
    </row>
    <row r="117" spans="1:9" ht="15.75">
      <c r="A117" s="1" t="s">
        <v>107</v>
      </c>
      <c r="B117" s="4"/>
      <c r="C117" s="5"/>
      <c r="D117" s="4"/>
      <c r="E117" s="4"/>
      <c r="F117" s="4"/>
      <c r="G117" s="4"/>
    </row>
    <row r="118" spans="1:9" ht="15.75">
      <c r="A118" s="1" t="s">
        <v>108</v>
      </c>
      <c r="B118" s="4"/>
      <c r="C118" s="5"/>
      <c r="D118" s="4"/>
      <c r="E118" s="4"/>
      <c r="F118" s="4"/>
      <c r="G118" s="4"/>
    </row>
    <row r="119" spans="1:9" ht="15.75">
      <c r="A119" s="3"/>
      <c r="B119" s="4"/>
      <c r="C119" s="5"/>
      <c r="D119" s="4"/>
      <c r="E119" s="4"/>
      <c r="F119" s="4"/>
      <c r="G119" s="4"/>
    </row>
    <row r="120" spans="1:9" ht="15.75" customHeight="1">
      <c r="A120" s="77"/>
      <c r="B120" s="78" t="s">
        <v>84</v>
      </c>
      <c r="C120" s="79" t="s">
        <v>109</v>
      </c>
      <c r="D120" s="20" t="s">
        <v>110</v>
      </c>
      <c r="E120" s="21"/>
      <c r="F120" s="20" t="s">
        <v>111</v>
      </c>
      <c r="G120" s="21"/>
      <c r="H120" s="20" t="s">
        <v>112</v>
      </c>
      <c r="I120" s="55" t="s">
        <v>113</v>
      </c>
    </row>
    <row r="121" spans="1:9" ht="15.75" customHeight="1">
      <c r="A121" s="80"/>
      <c r="B121" s="81"/>
      <c r="C121" s="82"/>
      <c r="D121" s="59"/>
      <c r="E121" s="60"/>
      <c r="F121" s="59"/>
      <c r="G121" s="60"/>
      <c r="H121" s="59"/>
      <c r="I121" s="57"/>
    </row>
    <row r="122" spans="1:9" ht="15.75" customHeight="1">
      <c r="A122" s="80"/>
      <c r="B122" s="81"/>
      <c r="C122" s="82"/>
      <c r="D122" s="59"/>
      <c r="E122" s="60"/>
      <c r="F122" s="59"/>
      <c r="G122" s="60"/>
      <c r="H122" s="59"/>
      <c r="I122" s="57"/>
    </row>
    <row r="123" spans="1:9" ht="15.75" customHeight="1">
      <c r="A123" s="80"/>
      <c r="B123" s="81"/>
      <c r="C123" s="82"/>
      <c r="D123" s="59"/>
      <c r="E123" s="60"/>
      <c r="F123" s="59"/>
      <c r="G123" s="60"/>
      <c r="H123" s="59"/>
      <c r="I123" s="57"/>
    </row>
    <row r="124" spans="1:9" ht="15.75" customHeight="1">
      <c r="A124" s="80"/>
      <c r="B124" s="81"/>
      <c r="C124" s="82"/>
      <c r="D124" s="59"/>
      <c r="E124" s="60"/>
      <c r="F124" s="59"/>
      <c r="G124" s="60"/>
      <c r="H124" s="59"/>
      <c r="I124" s="57"/>
    </row>
    <row r="125" spans="1:9" ht="15.75" customHeight="1">
      <c r="A125" s="80"/>
      <c r="B125" s="81"/>
      <c r="C125" s="82"/>
      <c r="D125" s="59"/>
      <c r="E125" s="60"/>
      <c r="F125" s="59"/>
      <c r="G125" s="60"/>
      <c r="H125" s="59"/>
      <c r="I125" s="57"/>
    </row>
    <row r="126" spans="1:9" ht="6" customHeight="1">
      <c r="A126" s="80"/>
      <c r="B126" s="81"/>
      <c r="C126" s="82"/>
      <c r="D126" s="59"/>
      <c r="E126" s="60"/>
      <c r="F126" s="59"/>
      <c r="G126" s="60"/>
      <c r="H126" s="59"/>
      <c r="I126" s="57"/>
    </row>
    <row r="127" spans="1:9" ht="5.25" hidden="1" customHeight="1">
      <c r="A127" s="80"/>
      <c r="B127" s="81"/>
      <c r="C127" s="82"/>
      <c r="D127" s="59"/>
      <c r="E127" s="60"/>
      <c r="F127" s="59"/>
      <c r="G127" s="60"/>
      <c r="H127" s="59"/>
      <c r="I127" s="57"/>
    </row>
    <row r="128" spans="1:9" ht="15.75" hidden="1" customHeight="1">
      <c r="A128" s="80"/>
      <c r="B128" s="81"/>
      <c r="C128" s="82"/>
      <c r="D128" s="59"/>
      <c r="E128" s="60"/>
      <c r="F128" s="59"/>
      <c r="G128" s="60"/>
      <c r="H128" s="59"/>
      <c r="I128" s="57"/>
    </row>
    <row r="129" spans="1:10" ht="15.75" hidden="1" customHeight="1">
      <c r="A129" s="80"/>
      <c r="B129" s="81"/>
      <c r="C129" s="82"/>
      <c r="D129" s="59"/>
      <c r="E129" s="60"/>
      <c r="F129" s="59"/>
      <c r="G129" s="60"/>
      <c r="H129" s="59"/>
      <c r="I129" s="57"/>
    </row>
    <row r="130" spans="1:10" ht="12.6" customHeight="1">
      <c r="A130" s="83"/>
      <c r="B130" s="84"/>
      <c r="C130" s="85"/>
      <c r="D130" s="27"/>
      <c r="E130" s="28"/>
      <c r="F130" s="27"/>
      <c r="G130" s="28"/>
      <c r="H130" s="27"/>
      <c r="I130" s="61"/>
    </row>
    <row r="131" spans="1:10" ht="15.75">
      <c r="A131" s="86"/>
      <c r="B131" s="87">
        <v>1</v>
      </c>
      <c r="C131" s="38">
        <v>2</v>
      </c>
      <c r="D131" s="51">
        <v>3</v>
      </c>
      <c r="E131" s="88"/>
      <c r="F131" s="51">
        <v>4</v>
      </c>
      <c r="G131" s="88"/>
      <c r="H131" s="37">
        <v>5</v>
      </c>
      <c r="I131" s="39">
        <v>6</v>
      </c>
    </row>
    <row r="132" spans="1:10" ht="15.75" customHeight="1">
      <c r="A132" s="86"/>
      <c r="B132" s="89">
        <v>1</v>
      </c>
      <c r="C132" s="90" t="s">
        <v>114</v>
      </c>
      <c r="D132" s="91"/>
      <c r="E132" s="92"/>
      <c r="F132" s="91"/>
      <c r="G132" s="92"/>
      <c r="H132" s="93"/>
      <c r="I132" s="93"/>
    </row>
    <row r="133" spans="1:10" ht="15.75">
      <c r="A133" s="86"/>
      <c r="B133" s="94"/>
      <c r="C133" s="95"/>
      <c r="D133" s="96"/>
      <c r="E133" s="97"/>
      <c r="F133" s="96"/>
      <c r="G133" s="97"/>
      <c r="H133" s="98"/>
      <c r="I133" s="98"/>
    </row>
    <row r="134" spans="1:10" ht="15.75">
      <c r="A134" s="86"/>
      <c r="B134" s="94"/>
      <c r="C134" s="95"/>
      <c r="D134" s="96"/>
      <c r="E134" s="97"/>
      <c r="F134" s="96"/>
      <c r="G134" s="97"/>
      <c r="H134" s="98"/>
      <c r="I134" s="98"/>
    </row>
    <row r="135" spans="1:10" ht="7.9" customHeight="1">
      <c r="A135" s="86"/>
      <c r="B135" s="94"/>
      <c r="C135" s="95"/>
      <c r="D135" s="96"/>
      <c r="E135" s="97"/>
      <c r="F135" s="96"/>
      <c r="G135" s="97"/>
      <c r="H135" s="98"/>
      <c r="I135" s="98"/>
    </row>
    <row r="136" spans="1:10" ht="15.75" hidden="1">
      <c r="A136" s="86"/>
      <c r="B136" s="99"/>
      <c r="C136" s="100"/>
      <c r="D136" s="25"/>
      <c r="E136" s="26"/>
      <c r="F136" s="25"/>
      <c r="G136" s="26"/>
      <c r="H136" s="101"/>
      <c r="I136" s="101"/>
    </row>
    <row r="137" spans="1:10" ht="15.75" customHeight="1">
      <c r="A137" s="86"/>
      <c r="B137" s="89">
        <v>2</v>
      </c>
      <c r="C137" s="56" t="s">
        <v>115</v>
      </c>
      <c r="D137" s="91"/>
      <c r="E137" s="92"/>
      <c r="F137" s="91"/>
      <c r="G137" s="92"/>
      <c r="H137" s="93"/>
      <c r="I137" s="93"/>
    </row>
    <row r="138" spans="1:10" ht="15.75">
      <c r="A138" s="86"/>
      <c r="B138" s="94"/>
      <c r="C138" s="58"/>
      <c r="D138" s="96"/>
      <c r="E138" s="97"/>
      <c r="F138" s="96"/>
      <c r="G138" s="97"/>
      <c r="H138" s="98"/>
      <c r="I138" s="98"/>
    </row>
    <row r="139" spans="1:10" ht="15.75">
      <c r="A139" s="86"/>
      <c r="B139" s="94"/>
      <c r="C139" s="58"/>
      <c r="D139" s="96"/>
      <c r="E139" s="97"/>
      <c r="F139" s="96"/>
      <c r="G139" s="97"/>
      <c r="H139" s="98"/>
      <c r="I139" s="98"/>
    </row>
    <row r="140" spans="1:10" ht="3.6" customHeight="1">
      <c r="A140" s="86"/>
      <c r="B140" s="94"/>
      <c r="C140" s="58"/>
      <c r="D140" s="96"/>
      <c r="E140" s="97"/>
      <c r="F140" s="96"/>
      <c r="G140" s="97"/>
      <c r="H140" s="98"/>
      <c r="I140" s="98"/>
    </row>
    <row r="141" spans="1:10" ht="15.75" hidden="1">
      <c r="A141" s="86"/>
      <c r="B141" s="94"/>
      <c r="C141" s="58"/>
      <c r="D141" s="96"/>
      <c r="E141" s="97"/>
      <c r="F141" s="96"/>
      <c r="G141" s="97"/>
      <c r="H141" s="98"/>
      <c r="I141" s="98"/>
    </row>
    <row r="142" spans="1:10" ht="15.75" hidden="1">
      <c r="A142" s="86"/>
      <c r="B142" s="99"/>
      <c r="C142" s="62"/>
      <c r="D142" s="25"/>
      <c r="E142" s="26"/>
      <c r="F142" s="25"/>
      <c r="G142" s="26"/>
      <c r="H142" s="101"/>
      <c r="I142" s="101"/>
    </row>
    <row r="143" spans="1:10" ht="15.75">
      <c r="A143" s="1"/>
      <c r="B143" s="102"/>
      <c r="C143" s="103" t="s">
        <v>71</v>
      </c>
      <c r="D143" s="104">
        <v>0</v>
      </c>
      <c r="E143" s="105"/>
      <c r="F143" s="104">
        <v>795930</v>
      </c>
      <c r="G143" s="105"/>
      <c r="H143" s="106">
        <v>598196</v>
      </c>
      <c r="I143" s="106">
        <f>D143+F143-H143</f>
        <v>197734</v>
      </c>
      <c r="J143" s="107"/>
    </row>
    <row r="144" spans="1:10" ht="15.75">
      <c r="A144" s="1"/>
      <c r="B144" s="4"/>
      <c r="C144" s="5"/>
      <c r="D144" s="4"/>
      <c r="E144" s="4"/>
      <c r="F144" s="4"/>
      <c r="G144" s="4"/>
    </row>
  </sheetData>
  <mergeCells count="64">
    <mergeCell ref="B137:B142"/>
    <mergeCell ref="C137:C142"/>
    <mergeCell ref="D137:E142"/>
    <mergeCell ref="F137:G142"/>
    <mergeCell ref="H137:H142"/>
    <mergeCell ref="I137:I142"/>
    <mergeCell ref="I120:I130"/>
    <mergeCell ref="D131:E131"/>
    <mergeCell ref="F131:G131"/>
    <mergeCell ref="B132:B136"/>
    <mergeCell ref="C132:C136"/>
    <mergeCell ref="D132:E136"/>
    <mergeCell ref="F132:G136"/>
    <mergeCell ref="H132:H136"/>
    <mergeCell ref="I132:I136"/>
    <mergeCell ref="B109:H109"/>
    <mergeCell ref="B120:B130"/>
    <mergeCell ref="C120:C130"/>
    <mergeCell ref="D120:E130"/>
    <mergeCell ref="F120:G130"/>
    <mergeCell ref="H120:H130"/>
    <mergeCell ref="C106:D106"/>
    <mergeCell ref="E106:F106"/>
    <mergeCell ref="G106:H106"/>
    <mergeCell ref="C107:D107"/>
    <mergeCell ref="E107:F107"/>
    <mergeCell ref="G107:H107"/>
    <mergeCell ref="G77:H86"/>
    <mergeCell ref="G87:H87"/>
    <mergeCell ref="G88:H88"/>
    <mergeCell ref="G89:H89"/>
    <mergeCell ref="A92:D92"/>
    <mergeCell ref="B97:B105"/>
    <mergeCell ref="C97:D105"/>
    <mergeCell ref="E97:F105"/>
    <mergeCell ref="G97:H105"/>
    <mergeCell ref="A71:I71"/>
    <mergeCell ref="A73:I73"/>
    <mergeCell ref="A74:I74"/>
    <mergeCell ref="A75:I75"/>
    <mergeCell ref="A76:XFD76"/>
    <mergeCell ref="B77:B86"/>
    <mergeCell ref="C77:C86"/>
    <mergeCell ref="D77:D86"/>
    <mergeCell ref="E77:E86"/>
    <mergeCell ref="F77:F86"/>
    <mergeCell ref="H34:I35"/>
    <mergeCell ref="F35:G35"/>
    <mergeCell ref="B63:D63"/>
    <mergeCell ref="A65:I65"/>
    <mergeCell ref="A66:I66"/>
    <mergeCell ref="A67:I67"/>
    <mergeCell ref="D21:G21"/>
    <mergeCell ref="A27:I27"/>
    <mergeCell ref="A28:I28"/>
    <mergeCell ref="A29:I29"/>
    <mergeCell ref="A32:I32"/>
    <mergeCell ref="A33:I33"/>
    <mergeCell ref="B2:I2"/>
    <mergeCell ref="A4:I4"/>
    <mergeCell ref="A6:G6"/>
    <mergeCell ref="A10:I10"/>
    <mergeCell ref="E14:I14"/>
    <mergeCell ref="A19:I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Владимир шрейбер</dc:creator>
  <cp:lastModifiedBy>Владимир шрейбер</cp:lastModifiedBy>
  <dcterms:created xsi:type="dcterms:W3CDTF">2015-06-05T18:19:34Z</dcterms:created>
  <dcterms:modified xsi:type="dcterms:W3CDTF">2026-06-10T01:55:29Z</dcterms:modified>
</cp:coreProperties>
</file>