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2026server\документы балтийская\Балтийская\Резервный фонд, аренда\"/>
    </mc:Choice>
  </mc:AlternateContent>
  <xr:revisionPtr revIDLastSave="0" documentId="13_ncr:1_{B66356D9-F5D6-4E95-85CE-24A9F0A3C8A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18" i="1" l="1"/>
  <c r="C13" i="1"/>
  <c r="C11" i="1"/>
  <c r="C8" i="1"/>
  <c r="C5" i="1"/>
  <c r="B29" i="1"/>
  <c r="E29" i="1"/>
</calcChain>
</file>

<file path=xl/sharedStrings.xml><?xml version="1.0" encoding="utf-8"?>
<sst xmlns="http://schemas.openxmlformats.org/spreadsheetml/2006/main" count="31" uniqueCount="27">
  <si>
    <t>Год</t>
  </si>
  <si>
    <t>Перечень ТР</t>
  </si>
  <si>
    <t>Сумма</t>
  </si>
  <si>
    <t>ИТОГО</t>
  </si>
  <si>
    <t>Накоплено целевых средст  на ТР (руб.)</t>
  </si>
  <si>
    <t>Выполнено ТР на сумму (руб.)</t>
  </si>
  <si>
    <t>Ленинградский, 22</t>
  </si>
  <si>
    <t>8 мес.</t>
  </si>
  <si>
    <t>5,5 руб./кв.м.</t>
  </si>
  <si>
    <t>5,5руб./ кв.м.</t>
  </si>
  <si>
    <t>5,5 руб./ кв.м.</t>
  </si>
  <si>
    <t>Договор 18/07-20 от 01.06.2020 (замена выпуска канализации из дома)</t>
  </si>
  <si>
    <t>Договор 7/20 от 13.08.2020 (окраска наружных балконных ограждений и крыльца)</t>
  </si>
  <si>
    <t xml:space="preserve">Счет-договор №64 от 15.02.2021 почтовые ящики+транспортировка </t>
  </si>
  <si>
    <t>Договор 6/21 от 23.06.2021 асфальтирование двора (ремонт)</t>
  </si>
  <si>
    <t>Договор 6/22 от 27.05.2022(ремонт кровли козырька и потолок лодждии 13 эт.)</t>
  </si>
  <si>
    <t>Договор 08/23 от 04.04.2023 (ремонт тамбура и лифтовой площадки 1 эт.)</t>
  </si>
  <si>
    <t>Договор 14/23 от 15.05.2023(ремонт тамбура и лестничной площадки с заменой тамбурной двери незадымляйки.)</t>
  </si>
  <si>
    <t>Калькуляция  12.04.2023.(ремонт кабельных лотков, замена прибора отопления 1 эт.)</t>
  </si>
  <si>
    <t>счет  №279 от 05.10.2023(замена запорной арматуры на СО с 6 по 12 этажи)</t>
  </si>
  <si>
    <t>Договор  № 26 Дог 2024 от 25.04.2024(монтаж пластиковых окон на чердаке- 11шт)</t>
  </si>
  <si>
    <t>Договор  № 181- Дог 2024 от 18.11.2024(монтаж пластиковых окон на чердаке- 14шт)</t>
  </si>
  <si>
    <t>Дог.  19-24 от 05.11.2024(ремонт панелей на фасаде)</t>
  </si>
  <si>
    <t>Дефект. Ведом от 24.05.2024 (замена запорной арматуры на СО с 1 по 6 этажи -36 шт.)</t>
  </si>
  <si>
    <t>Баланс целевых средст на текущий ремонт на 01.01.2026</t>
  </si>
  <si>
    <r>
      <t xml:space="preserve">Баланс целевых средст на ТР на 01.01.2026 (учтены начисления по декабрь 2025г.) </t>
    </r>
    <r>
      <rPr>
        <b/>
        <sz val="14"/>
        <color rgb="FFFF0000"/>
        <rFont val="Calibri"/>
        <family val="2"/>
        <charset val="204"/>
        <scheme val="minor"/>
      </rPr>
      <t>+313967,47 руб.</t>
    </r>
  </si>
  <si>
    <r>
      <t xml:space="preserve">Тариф на доме </t>
    </r>
    <r>
      <rPr>
        <b/>
        <sz val="14"/>
        <color rgb="FFFF0000"/>
        <rFont val="Calibri"/>
        <family val="2"/>
        <charset val="204"/>
        <scheme val="minor"/>
      </rPr>
      <t>не изменялся с мая 2020 года</t>
    </r>
    <r>
      <rPr>
        <b/>
        <sz val="14"/>
        <color theme="1"/>
        <rFont val="Calibri"/>
        <family val="2"/>
        <charset val="204"/>
        <scheme val="minor"/>
      </rPr>
      <t xml:space="preserve"> и составляет 30 руб./м.кв. в том числе 5,50 на текущий ремонт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</si>
</sst>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0" fillId="0" borderId="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left" wrapText="1"/>
    </xf>
    <xf numFmtId="0" fontId="1" fillId="0" borderId="19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2"/>
  <sheetViews>
    <sheetView tabSelected="1" workbookViewId="0">
      <selection activeCell="K28" sqref="K28"/>
    </sheetView>
  </sheetViews>
  <sheetFormatPr defaultRowHeight="18.75" x14ac:dyDescent="0.3"/>
  <cols>
    <col min="1" max="1" width="23.5703125" style="2" customWidth="1"/>
    <col min="2" max="2" width="25.7109375" style="2" customWidth="1"/>
    <col min="3" max="3" width="21.5703125" style="2" customWidth="1"/>
    <col min="4" max="4" width="52.42578125" style="2" customWidth="1"/>
    <col min="5" max="5" width="14.140625" style="2" customWidth="1"/>
    <col min="6" max="6" width="18.28515625" style="2" customWidth="1"/>
    <col min="7" max="11" width="9.140625" style="2"/>
    <col min="12" max="12" width="9.85546875" style="2" bestFit="1" customWidth="1"/>
    <col min="13" max="13" width="9.140625" style="2"/>
    <col min="14" max="16384" width="9.140625" style="1"/>
  </cols>
  <sheetData>
    <row r="1" spans="1:5" ht="27.75" customHeight="1" thickBot="1" x14ac:dyDescent="0.35">
      <c r="A1" s="3" t="s">
        <v>6</v>
      </c>
      <c r="C1" s="29" t="s">
        <v>24</v>
      </c>
      <c r="D1" s="30"/>
      <c r="E1" s="30"/>
    </row>
    <row r="2" spans="1:5" x14ac:dyDescent="0.3">
      <c r="A2" s="23" t="s">
        <v>0</v>
      </c>
      <c r="B2" s="21" t="s">
        <v>4</v>
      </c>
      <c r="C2" s="21" t="s">
        <v>5</v>
      </c>
      <c r="D2" s="25" t="s">
        <v>1</v>
      </c>
      <c r="E2" s="27" t="s">
        <v>2</v>
      </c>
    </row>
    <row r="3" spans="1:5" ht="22.5" customHeight="1" thickBot="1" x14ac:dyDescent="0.35">
      <c r="A3" s="24"/>
      <c r="B3" s="22"/>
      <c r="C3" s="22"/>
      <c r="D3" s="26"/>
      <c r="E3" s="28"/>
    </row>
    <row r="4" spans="1:5" x14ac:dyDescent="0.3">
      <c r="A4" s="9">
        <v>2020</v>
      </c>
      <c r="B4" s="10"/>
      <c r="C4" s="10"/>
      <c r="D4" s="16"/>
      <c r="E4" s="11"/>
    </row>
    <row r="5" spans="1:5" ht="30.75" x14ac:dyDescent="0.3">
      <c r="A5" s="6" t="s">
        <v>7</v>
      </c>
      <c r="B5" s="5">
        <v>192304.82</v>
      </c>
      <c r="C5" s="5">
        <f>E5+E6</f>
        <v>135218.97</v>
      </c>
      <c r="D5" s="18" t="s">
        <v>11</v>
      </c>
      <c r="E5" s="7">
        <v>65499</v>
      </c>
    </row>
    <row r="6" spans="1:5" ht="30.75" x14ac:dyDescent="0.3">
      <c r="A6" s="6" t="s">
        <v>8</v>
      </c>
      <c r="B6" s="5"/>
      <c r="C6" s="5"/>
      <c r="D6" s="19" t="s">
        <v>12</v>
      </c>
      <c r="E6" s="11">
        <v>69719.97</v>
      </c>
    </row>
    <row r="7" spans="1:5" x14ac:dyDescent="0.3">
      <c r="A7" s="8">
        <v>2021</v>
      </c>
      <c r="B7" s="5"/>
      <c r="C7" s="5"/>
      <c r="D7" s="18"/>
      <c r="E7" s="7"/>
    </row>
    <row r="8" spans="1:5" ht="30.75" x14ac:dyDescent="0.3">
      <c r="A8" s="6" t="s">
        <v>8</v>
      </c>
      <c r="B8" s="5">
        <v>291570.06</v>
      </c>
      <c r="C8" s="5">
        <f>E8+E9</f>
        <v>221999</v>
      </c>
      <c r="D8" s="18" t="s">
        <v>13</v>
      </c>
      <c r="E8" s="7">
        <v>43260</v>
      </c>
    </row>
    <row r="9" spans="1:5" ht="35.25" customHeight="1" x14ac:dyDescent="0.3">
      <c r="A9" s="6"/>
      <c r="B9" s="5"/>
      <c r="C9" s="5"/>
      <c r="D9" s="18" t="s">
        <v>14</v>
      </c>
      <c r="E9" s="7">
        <v>178739</v>
      </c>
    </row>
    <row r="10" spans="1:5" x14ac:dyDescent="0.3">
      <c r="A10" s="8">
        <v>2022</v>
      </c>
      <c r="B10" s="5"/>
      <c r="C10" s="5"/>
      <c r="D10" s="18"/>
      <c r="E10" s="7"/>
    </row>
    <row r="11" spans="1:5" ht="30.75" x14ac:dyDescent="0.3">
      <c r="A11" s="6" t="s">
        <v>9</v>
      </c>
      <c r="B11" s="5">
        <v>297795.71999999997</v>
      </c>
      <c r="C11" s="5">
        <f>E11</f>
        <v>134654.79999999999</v>
      </c>
      <c r="D11" s="18" t="s">
        <v>15</v>
      </c>
      <c r="E11" s="7">
        <v>134654.79999999999</v>
      </c>
    </row>
    <row r="12" spans="1:5" x14ac:dyDescent="0.3">
      <c r="A12" s="8">
        <v>2023</v>
      </c>
      <c r="B12" s="5"/>
      <c r="C12" s="5"/>
      <c r="D12" s="19"/>
      <c r="E12" s="11"/>
    </row>
    <row r="13" spans="1:5" ht="30.75" x14ac:dyDescent="0.3">
      <c r="A13" s="6" t="s">
        <v>10</v>
      </c>
      <c r="B13" s="5">
        <v>297795.71999999997</v>
      </c>
      <c r="C13" s="5">
        <f>E13+E14+E15+E16</f>
        <v>464046.72</v>
      </c>
      <c r="D13" s="18" t="s">
        <v>16</v>
      </c>
      <c r="E13" s="7">
        <v>177135.5</v>
      </c>
    </row>
    <row r="14" spans="1:5" ht="46.5" customHeight="1" x14ac:dyDescent="0.3">
      <c r="A14" s="6"/>
      <c r="B14" s="5"/>
      <c r="C14" s="5"/>
      <c r="D14" s="18" t="s">
        <v>17</v>
      </c>
      <c r="E14" s="7">
        <v>160050</v>
      </c>
    </row>
    <row r="15" spans="1:5" ht="30.75" x14ac:dyDescent="0.3">
      <c r="A15" s="6"/>
      <c r="B15" s="5"/>
      <c r="C15" s="5"/>
      <c r="D15" s="18" t="s">
        <v>18</v>
      </c>
      <c r="E15" s="7">
        <v>21687</v>
      </c>
    </row>
    <row r="16" spans="1:5" ht="30.75" x14ac:dyDescent="0.3">
      <c r="A16" s="6"/>
      <c r="B16" s="5"/>
      <c r="C16" s="5"/>
      <c r="D16" s="18" t="s">
        <v>19</v>
      </c>
      <c r="E16" s="7">
        <v>105174.22</v>
      </c>
    </row>
    <row r="17" spans="1:6" x14ac:dyDescent="0.3">
      <c r="A17" s="9">
        <v>2024</v>
      </c>
      <c r="B17" s="10"/>
      <c r="C17" s="10"/>
      <c r="D17" s="19"/>
      <c r="E17" s="11"/>
    </row>
    <row r="18" spans="1:6" ht="30.75" x14ac:dyDescent="0.3">
      <c r="A18" s="6" t="s">
        <v>10</v>
      </c>
      <c r="B18" s="10">
        <v>289494.84000000003</v>
      </c>
      <c r="C18" s="5">
        <f>E18+E19+E20+E21</f>
        <v>384418.6</v>
      </c>
      <c r="D18" s="18" t="s">
        <v>20</v>
      </c>
      <c r="E18" s="7">
        <v>102740</v>
      </c>
    </row>
    <row r="19" spans="1:6" ht="30.75" x14ac:dyDescent="0.3">
      <c r="A19" s="17"/>
      <c r="B19" s="10"/>
      <c r="C19" s="10"/>
      <c r="D19" s="19" t="s">
        <v>21</v>
      </c>
      <c r="E19" s="11">
        <v>148180</v>
      </c>
    </row>
    <row r="20" spans="1:6" x14ac:dyDescent="0.3">
      <c r="A20" s="17"/>
      <c r="B20" s="10"/>
      <c r="C20" s="10"/>
      <c r="D20" s="19" t="s">
        <v>22</v>
      </c>
      <c r="E20" s="11">
        <v>25000</v>
      </c>
    </row>
    <row r="21" spans="1:6" ht="30.75" x14ac:dyDescent="0.3">
      <c r="A21" s="17"/>
      <c r="B21" s="10"/>
      <c r="C21" s="10"/>
      <c r="D21" s="19" t="s">
        <v>23</v>
      </c>
      <c r="E21" s="11">
        <v>108498.6</v>
      </c>
    </row>
    <row r="22" spans="1:6" x14ac:dyDescent="0.3">
      <c r="A22" s="9">
        <v>2025</v>
      </c>
      <c r="B22" s="10">
        <v>285344.40000000002</v>
      </c>
      <c r="C22" s="10"/>
      <c r="D22" s="19"/>
      <c r="E22" s="11"/>
    </row>
    <row r="23" spans="1:6" x14ac:dyDescent="0.3">
      <c r="A23" s="6" t="s">
        <v>10</v>
      </c>
      <c r="B23" s="5"/>
      <c r="C23" s="5"/>
      <c r="D23" s="18"/>
      <c r="E23" s="7"/>
    </row>
    <row r="24" spans="1:6" x14ac:dyDescent="0.3">
      <c r="A24" s="6"/>
      <c r="B24" s="5"/>
      <c r="C24" s="5"/>
      <c r="D24" s="18"/>
      <c r="E24" s="7"/>
    </row>
    <row r="25" spans="1:6" x14ac:dyDescent="0.3">
      <c r="A25" s="9">
        <v>2025</v>
      </c>
      <c r="B25" s="10"/>
      <c r="C25" s="10"/>
      <c r="D25" s="19"/>
      <c r="E25" s="11"/>
    </row>
    <row r="26" spans="1:6" x14ac:dyDescent="0.3">
      <c r="A26" s="6" t="s">
        <v>10</v>
      </c>
      <c r="B26" s="10"/>
      <c r="C26" s="10"/>
      <c r="D26" s="19"/>
      <c r="E26" s="11"/>
    </row>
    <row r="27" spans="1:6" x14ac:dyDescent="0.3">
      <c r="A27" s="17"/>
      <c r="B27" s="10"/>
      <c r="C27" s="10"/>
      <c r="D27" s="19"/>
      <c r="E27" s="11"/>
    </row>
    <row r="28" spans="1:6" ht="19.5" thickBot="1" x14ac:dyDescent="0.35">
      <c r="A28" s="31"/>
      <c r="B28" s="32"/>
      <c r="C28" s="32"/>
      <c r="D28" s="33"/>
      <c r="E28" s="34"/>
    </row>
    <row r="29" spans="1:6" ht="19.5" thickBot="1" x14ac:dyDescent="0.35">
      <c r="A29" s="12" t="s">
        <v>3</v>
      </c>
      <c r="B29" s="13">
        <f>SUM(B4:B23)</f>
        <v>1654305.56</v>
      </c>
      <c r="C29" s="13">
        <f>C5+C8+C11+C13+C18</f>
        <v>1340338.0899999999</v>
      </c>
      <c r="D29" s="14"/>
      <c r="E29" s="15">
        <f>SUM(E4:E23)</f>
        <v>1340338.0900000001</v>
      </c>
    </row>
    <row r="30" spans="1:6" x14ac:dyDescent="0.3">
      <c r="D30" s="4"/>
    </row>
    <row r="31" spans="1:6" x14ac:dyDescent="0.3">
      <c r="A31" s="20" t="s">
        <v>25</v>
      </c>
      <c r="B31" s="20"/>
      <c r="C31" s="20"/>
      <c r="D31" s="20"/>
      <c r="E31" s="20"/>
      <c r="F31" s="20"/>
    </row>
    <row r="32" spans="1:6" x14ac:dyDescent="0.3">
      <c r="D32" s="4"/>
    </row>
    <row r="33" spans="1:5" x14ac:dyDescent="0.3">
      <c r="A33" s="20" t="s">
        <v>26</v>
      </c>
      <c r="B33" s="35"/>
      <c r="C33" s="35"/>
      <c r="D33" s="35"/>
      <c r="E33" s="35"/>
    </row>
    <row r="34" spans="1:5" x14ac:dyDescent="0.3">
      <c r="D34" s="4"/>
    </row>
    <row r="35" spans="1:5" x14ac:dyDescent="0.3">
      <c r="D35" s="4"/>
    </row>
    <row r="36" spans="1:5" x14ac:dyDescent="0.3">
      <c r="D36" s="4"/>
    </row>
    <row r="37" spans="1:5" x14ac:dyDescent="0.3">
      <c r="D37" s="4"/>
    </row>
    <row r="38" spans="1:5" x14ac:dyDescent="0.3">
      <c r="D38" s="4"/>
    </row>
    <row r="39" spans="1:5" x14ac:dyDescent="0.3">
      <c r="D39" s="4"/>
    </row>
    <row r="40" spans="1:5" x14ac:dyDescent="0.3">
      <c r="D40" s="4"/>
    </row>
    <row r="41" spans="1:5" x14ac:dyDescent="0.3">
      <c r="D41" s="4"/>
    </row>
    <row r="42" spans="1:5" x14ac:dyDescent="0.3">
      <c r="D42" s="4"/>
    </row>
    <row r="43" spans="1:5" x14ac:dyDescent="0.3">
      <c r="D43" s="4"/>
    </row>
    <row r="44" spans="1:5" x14ac:dyDescent="0.3">
      <c r="D44" s="4"/>
    </row>
    <row r="45" spans="1:5" x14ac:dyDescent="0.3">
      <c r="D45" s="4"/>
    </row>
    <row r="46" spans="1:5" x14ac:dyDescent="0.3">
      <c r="D46" s="4"/>
    </row>
    <row r="47" spans="1:5" x14ac:dyDescent="0.3">
      <c r="D47" s="4"/>
    </row>
    <row r="48" spans="1:5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</sheetData>
  <mergeCells count="8">
    <mergeCell ref="C1:E1"/>
    <mergeCell ref="A33:E33"/>
    <mergeCell ref="A31:F31"/>
    <mergeCell ref="B2:B3"/>
    <mergeCell ref="C2:C3"/>
    <mergeCell ref="A2:A3"/>
    <mergeCell ref="D2:D3"/>
    <mergeCell ref="E2:E3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шрейбер</dc:creator>
  <cp:lastModifiedBy>Владимир шрейбер</cp:lastModifiedBy>
  <dcterms:created xsi:type="dcterms:W3CDTF">2015-06-05T18:19:34Z</dcterms:created>
  <dcterms:modified xsi:type="dcterms:W3CDTF">2026-02-05T07:30:41Z</dcterms:modified>
</cp:coreProperties>
</file>