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2026server\документы балтийская\Балтийская\Резервный фонд, аренда\"/>
    </mc:Choice>
  </mc:AlternateContent>
  <xr:revisionPtr revIDLastSave="0" documentId="13_ncr:1_{F86481B9-F881-47D1-9A29-485398235420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B8" i="1" l="1"/>
  <c r="B19" i="1" s="1"/>
  <c r="E19" i="1" l="1"/>
  <c r="C19" i="1" l="1"/>
  <c r="C21" i="1" s="1"/>
</calcChain>
</file>

<file path=xl/sharedStrings.xml><?xml version="1.0" encoding="utf-8"?>
<sst xmlns="http://schemas.openxmlformats.org/spreadsheetml/2006/main" count="29" uniqueCount="29">
  <si>
    <t>Год</t>
  </si>
  <si>
    <t>ИТОГО</t>
  </si>
  <si>
    <t>Накоплено целевых средст  на ТР (руб.)</t>
  </si>
  <si>
    <t>Выполнено ТР на сумму (руб.)</t>
  </si>
  <si>
    <t>Октябрьская,5</t>
  </si>
  <si>
    <t>перевод средств Эксперт (с ноября 2024)</t>
  </si>
  <si>
    <t>перевод средств от      ЖЭК-26</t>
  </si>
  <si>
    <t>Перечень работ по Текущим ремонтам</t>
  </si>
  <si>
    <t>Сумма тыс.руб.</t>
  </si>
  <si>
    <t>целевые средства на Т.Р. с 01.12.24 (7р./кв.м.)</t>
  </si>
  <si>
    <t>Ремонт (замена) канализации в подвале-56,3 м.п.     Счет №23 от 21.01.2025</t>
  </si>
  <si>
    <t>Баланс целевых средств на текущий ремонт на 01.01.2026</t>
  </si>
  <si>
    <t>целевые средства на Т.Р. 7р./кв.м.</t>
  </si>
  <si>
    <t>Эксперт (за три года по февраль 2028)</t>
  </si>
  <si>
    <t>Договор № 187 от 12.02.2025 (замена окон-12 шт.)</t>
  </si>
  <si>
    <t>перевод средств Эксперт (с января  по февраль 2025)</t>
  </si>
  <si>
    <t>Счет №55 от 25.03.2025 изготовление противопожарных люков -дверей на кровлю-2шт.</t>
  </si>
  <si>
    <t>Договор №7/25 от 29.05.2025 изготовление дверей в тамбура - 2 подъездов.</t>
  </si>
  <si>
    <t>Договор 03/05-02-25 от 22.05.2025 переустройство отопления в тамбурах -2 подъезда</t>
  </si>
  <si>
    <t>Договор 207/2025 от 03.06.2025устройство керамогранитных полов в тамбурах 1-2 под.</t>
  </si>
  <si>
    <t>Договор 206/2025 от 03.06.2025 строительный ремонт в  тамбурах 1-2 под.до площадки 2 эт. Замена перил -УО</t>
  </si>
  <si>
    <t>Счет №203 от 16.07.2025 модульное покрытие в  тамбурах - 1,08 м.кв</t>
  </si>
  <si>
    <t>Счет №1628 от 01.09.2025 заказ почтовых ящиков 8 сек по 9 ящ. Монтаж - УО</t>
  </si>
  <si>
    <t>(с учетом декабрьских 2025 платежей)</t>
  </si>
  <si>
    <t>руб.    ( задолженность)</t>
  </si>
  <si>
    <r>
      <t xml:space="preserve">Изменение тарифа по дому </t>
    </r>
    <r>
      <rPr>
        <b/>
        <sz val="14"/>
        <color rgb="FFFF0000"/>
        <rFont val="Calibri"/>
        <family val="2"/>
        <charset val="204"/>
        <scheme val="minor"/>
      </rPr>
      <t xml:space="preserve">в декабре 2024 </t>
    </r>
    <r>
      <rPr>
        <b/>
        <sz val="14"/>
        <color theme="1"/>
        <rFont val="Calibri"/>
        <family val="2"/>
        <charset val="204"/>
        <scheme val="minor"/>
      </rPr>
      <t>составляет 32,0руб/м.кв. из них 7 руб/м.кв на текущие ремонты</t>
    </r>
  </si>
  <si>
    <r>
      <t xml:space="preserve">Баланс целевых средст на ТР на 01.01.2026  </t>
    </r>
    <r>
      <rPr>
        <b/>
        <sz val="14"/>
        <color rgb="FFFF0000"/>
        <rFont val="Calibri"/>
        <family val="2"/>
        <charset val="204"/>
        <scheme val="minor"/>
      </rPr>
      <t xml:space="preserve">   </t>
    </r>
  </si>
  <si>
    <t>Администрация УО Балтийская</t>
  </si>
  <si>
    <t>Sпл.=3567,77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</si>
</sst>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3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horizontal="left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3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10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3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topLeftCell="A7" workbookViewId="0">
      <selection activeCell="N9" sqref="N9"/>
    </sheetView>
  </sheetViews>
  <sheetFormatPr defaultRowHeight="18.75" x14ac:dyDescent="0.3"/>
  <cols>
    <col min="1" max="1" width="29.140625" style="2" customWidth="1"/>
    <col min="2" max="2" width="25.7109375" style="2" customWidth="1"/>
    <col min="3" max="3" width="22.85546875" style="2" customWidth="1"/>
    <col min="4" max="4" width="46" style="2" customWidth="1"/>
    <col min="5" max="5" width="15.5703125" style="2" customWidth="1"/>
    <col min="6" max="6" width="18.28515625" style="2" customWidth="1"/>
    <col min="7" max="13" width="9.140625" style="2"/>
    <col min="14" max="16384" width="9.140625" style="1"/>
  </cols>
  <sheetData>
    <row r="1" spans="1:13" ht="29.25" customHeight="1" x14ac:dyDescent="0.3">
      <c r="A1" s="50" t="s">
        <v>11</v>
      </c>
      <c r="B1" s="51"/>
      <c r="C1" s="51"/>
      <c r="D1" s="51"/>
      <c r="E1" s="51"/>
      <c r="F1" s="26"/>
      <c r="G1" s="26"/>
      <c r="H1" s="26"/>
      <c r="I1" s="26"/>
      <c r="J1" s="26"/>
      <c r="K1" s="26"/>
      <c r="L1" s="26"/>
      <c r="M1" s="26"/>
    </row>
    <row r="2" spans="1:13" ht="28.5" customHeight="1" thickBot="1" x14ac:dyDescent="0.35">
      <c r="A2" s="11" t="s">
        <v>4</v>
      </c>
      <c r="B2" s="11" t="s">
        <v>28</v>
      </c>
      <c r="C2" s="32"/>
      <c r="D2" s="33"/>
      <c r="E2" s="33"/>
    </row>
    <row r="3" spans="1:13" x14ac:dyDescent="0.3">
      <c r="A3" s="40" t="s">
        <v>0</v>
      </c>
      <c r="B3" s="36" t="s">
        <v>2</v>
      </c>
      <c r="C3" s="38" t="s">
        <v>3</v>
      </c>
      <c r="D3" s="42" t="s">
        <v>7</v>
      </c>
      <c r="E3" s="44" t="s">
        <v>8</v>
      </c>
    </row>
    <row r="4" spans="1:13" ht="22.5" customHeight="1" thickBot="1" x14ac:dyDescent="0.35">
      <c r="A4" s="41"/>
      <c r="B4" s="37"/>
      <c r="C4" s="39"/>
      <c r="D4" s="43"/>
      <c r="E4" s="45"/>
    </row>
    <row r="5" spans="1:13" x14ac:dyDescent="0.3">
      <c r="A5" s="5">
        <v>2024</v>
      </c>
      <c r="B5" s="6"/>
      <c r="C5" s="6"/>
      <c r="D5" s="6"/>
      <c r="E5" s="7"/>
    </row>
    <row r="6" spans="1:13" ht="37.5" x14ac:dyDescent="0.3">
      <c r="A6" s="13" t="s">
        <v>6</v>
      </c>
      <c r="B6" s="14">
        <v>315772.5</v>
      </c>
      <c r="C6" s="14"/>
      <c r="D6" s="6"/>
      <c r="E6" s="7"/>
    </row>
    <row r="7" spans="1:13" ht="50.25" customHeight="1" x14ac:dyDescent="0.3">
      <c r="A7" s="13" t="s">
        <v>5</v>
      </c>
      <c r="B7" s="14">
        <v>27000</v>
      </c>
      <c r="C7" s="14"/>
      <c r="D7" s="6"/>
      <c r="E7" s="7"/>
    </row>
    <row r="8" spans="1:13" ht="55.5" customHeight="1" thickBot="1" x14ac:dyDescent="0.35">
      <c r="A8" s="22" t="s">
        <v>9</v>
      </c>
      <c r="B8" s="19">
        <f>3567.77*7</f>
        <v>24974.39</v>
      </c>
      <c r="C8" s="19"/>
      <c r="D8" s="20"/>
      <c r="E8" s="21"/>
    </row>
    <row r="9" spans="1:13" x14ac:dyDescent="0.3">
      <c r="A9" s="18">
        <v>2025</v>
      </c>
      <c r="B9" s="15"/>
      <c r="C9" s="15"/>
      <c r="D9" s="17"/>
      <c r="E9" s="4"/>
    </row>
    <row r="10" spans="1:13" ht="37.5" x14ac:dyDescent="0.3">
      <c r="A10" s="27" t="s">
        <v>12</v>
      </c>
      <c r="B10" s="15">
        <v>299692.68</v>
      </c>
      <c r="C10" s="15">
        <f>E10+E11+E12+E13+E14+E15+E16+E17+E18</f>
        <v>1206786.8999999999</v>
      </c>
      <c r="D10" s="28" t="s">
        <v>14</v>
      </c>
      <c r="E10" s="23">
        <v>276000</v>
      </c>
    </row>
    <row r="11" spans="1:13" ht="56.25" x14ac:dyDescent="0.3">
      <c r="A11" s="13" t="s">
        <v>15</v>
      </c>
      <c r="B11" s="14">
        <v>27000</v>
      </c>
      <c r="C11" s="14"/>
      <c r="D11" s="29" t="s">
        <v>10</v>
      </c>
      <c r="E11" s="25">
        <v>30223.599999999999</v>
      </c>
    </row>
    <row r="12" spans="1:13" ht="51.75" x14ac:dyDescent="0.3">
      <c r="A12" s="13" t="s">
        <v>13</v>
      </c>
      <c r="B12" s="14">
        <v>486000</v>
      </c>
      <c r="C12" s="14"/>
      <c r="D12" s="29" t="s">
        <v>16</v>
      </c>
      <c r="E12" s="25">
        <v>33825</v>
      </c>
      <c r="F12" s="24"/>
      <c r="G12" s="24"/>
      <c r="H12" s="24"/>
      <c r="I12" s="24"/>
      <c r="J12" s="24"/>
      <c r="K12" s="24"/>
      <c r="L12" s="24"/>
      <c r="M12" s="24"/>
    </row>
    <row r="13" spans="1:13" ht="51.75" x14ac:dyDescent="0.3">
      <c r="A13" s="13"/>
      <c r="B13" s="14"/>
      <c r="C13" s="14"/>
      <c r="D13" s="29" t="s">
        <v>17</v>
      </c>
      <c r="E13" s="25">
        <v>318400</v>
      </c>
      <c r="F13" s="24"/>
      <c r="G13" s="24"/>
      <c r="H13" s="24"/>
      <c r="I13" s="24"/>
      <c r="J13" s="24"/>
      <c r="K13" s="24"/>
      <c r="L13" s="24"/>
      <c r="M13" s="24"/>
    </row>
    <row r="14" spans="1:13" ht="51.75" x14ac:dyDescent="0.3">
      <c r="A14" s="13"/>
      <c r="B14" s="14"/>
      <c r="C14" s="14"/>
      <c r="D14" s="29" t="s">
        <v>18</v>
      </c>
      <c r="E14" s="25">
        <v>78343.899999999994</v>
      </c>
      <c r="F14" s="24"/>
      <c r="G14" s="24"/>
      <c r="H14" s="24"/>
      <c r="I14" s="24"/>
      <c r="J14" s="24"/>
      <c r="K14" s="24"/>
      <c r="L14" s="24"/>
      <c r="M14" s="24"/>
    </row>
    <row r="15" spans="1:13" ht="51.75" x14ac:dyDescent="0.3">
      <c r="A15" s="13"/>
      <c r="B15" s="14"/>
      <c r="C15" s="14"/>
      <c r="D15" s="29" t="s">
        <v>19</v>
      </c>
      <c r="E15" s="25">
        <v>164494</v>
      </c>
      <c r="F15" s="24"/>
      <c r="G15" s="24"/>
      <c r="H15" s="24"/>
      <c r="I15" s="24"/>
      <c r="J15" s="24"/>
      <c r="K15" s="24"/>
      <c r="L15" s="24"/>
      <c r="M15" s="24"/>
    </row>
    <row r="16" spans="1:13" ht="51.75" x14ac:dyDescent="0.3">
      <c r="A16" s="13"/>
      <c r="B16" s="14"/>
      <c r="C16" s="14"/>
      <c r="D16" s="29" t="s">
        <v>20</v>
      </c>
      <c r="E16" s="25">
        <v>243662</v>
      </c>
      <c r="F16" s="24"/>
      <c r="G16" s="24"/>
      <c r="H16" s="24"/>
      <c r="I16" s="24"/>
      <c r="J16" s="24"/>
      <c r="K16" s="24"/>
      <c r="L16" s="24"/>
      <c r="M16" s="24"/>
    </row>
    <row r="17" spans="1:13" ht="34.5" x14ac:dyDescent="0.3">
      <c r="A17" s="13"/>
      <c r="B17" s="14"/>
      <c r="C17" s="14"/>
      <c r="D17" s="29" t="s">
        <v>21</v>
      </c>
      <c r="E17" s="25">
        <v>4838.3999999999996</v>
      </c>
      <c r="F17" s="24"/>
      <c r="G17" s="24"/>
      <c r="H17" s="24"/>
      <c r="I17" s="24"/>
      <c r="J17" s="24"/>
      <c r="K17" s="24"/>
      <c r="L17" s="24"/>
      <c r="M17" s="24"/>
    </row>
    <row r="18" spans="1:13" ht="52.5" thickBot="1" x14ac:dyDescent="0.35">
      <c r="A18" s="13"/>
      <c r="B18" s="14"/>
      <c r="C18" s="14"/>
      <c r="D18" s="29" t="s">
        <v>22</v>
      </c>
      <c r="E18" s="25">
        <v>57000</v>
      </c>
      <c r="F18" s="24"/>
      <c r="G18" s="24"/>
      <c r="H18" s="24"/>
      <c r="I18" s="24"/>
      <c r="J18" s="24"/>
      <c r="K18" s="24"/>
      <c r="L18" s="24"/>
      <c r="M18" s="24"/>
    </row>
    <row r="19" spans="1:13" ht="19.5" thickBot="1" x14ac:dyDescent="0.35">
      <c r="A19" s="8" t="s">
        <v>1</v>
      </c>
      <c r="B19" s="16">
        <f>SUM(B5:B18)</f>
        <v>1180439.57</v>
      </c>
      <c r="C19" s="16">
        <f>SUM(C5:C18)</f>
        <v>1206786.8999999999</v>
      </c>
      <c r="D19" s="9"/>
      <c r="E19" s="10">
        <f>SUM(E8:E18)</f>
        <v>1206786.8999999999</v>
      </c>
    </row>
    <row r="20" spans="1:13" x14ac:dyDescent="0.3">
      <c r="D20" s="3"/>
    </row>
    <row r="21" spans="1:13" x14ac:dyDescent="0.3">
      <c r="A21" s="46" t="s">
        <v>26</v>
      </c>
      <c r="B21" s="47"/>
      <c r="C21" s="30">
        <f>B19-C19</f>
        <v>-26347.329999999842</v>
      </c>
      <c r="D21" s="31" t="s">
        <v>24</v>
      </c>
      <c r="E21" s="12"/>
      <c r="F21" s="12"/>
    </row>
    <row r="22" spans="1:13" x14ac:dyDescent="0.3">
      <c r="A22" s="48" t="s">
        <v>23</v>
      </c>
      <c r="B22" s="49"/>
      <c r="D22" s="3"/>
    </row>
    <row r="23" spans="1:13" x14ac:dyDescent="0.3">
      <c r="A23" s="34" t="s">
        <v>25</v>
      </c>
      <c r="B23" s="35"/>
      <c r="C23" s="35"/>
      <c r="D23" s="35"/>
      <c r="E23" s="35"/>
    </row>
    <row r="24" spans="1:13" x14ac:dyDescent="0.3">
      <c r="D24" s="3"/>
    </row>
    <row r="25" spans="1:13" x14ac:dyDescent="0.3">
      <c r="D25" s="3" t="s">
        <v>27</v>
      </c>
    </row>
    <row r="26" spans="1:13" x14ac:dyDescent="0.3">
      <c r="D26" s="3"/>
    </row>
    <row r="27" spans="1:13" x14ac:dyDescent="0.3">
      <c r="D27" s="3"/>
    </row>
    <row r="28" spans="1:13" x14ac:dyDescent="0.3">
      <c r="D28" s="3"/>
    </row>
    <row r="29" spans="1:13" x14ac:dyDescent="0.3">
      <c r="D29" s="3"/>
    </row>
    <row r="30" spans="1:13" x14ac:dyDescent="0.3">
      <c r="D30" s="3"/>
    </row>
    <row r="31" spans="1:13" x14ac:dyDescent="0.3">
      <c r="D31" s="3"/>
    </row>
    <row r="32" spans="1:13" x14ac:dyDescent="0.3">
      <c r="D32" s="3"/>
    </row>
    <row r="33" spans="4:4" x14ac:dyDescent="0.3">
      <c r="D33" s="3"/>
    </row>
    <row r="34" spans="4:4" x14ac:dyDescent="0.3">
      <c r="D34" s="3"/>
    </row>
    <row r="35" spans="4:4" x14ac:dyDescent="0.3">
      <c r="D35" s="3"/>
    </row>
    <row r="36" spans="4:4" x14ac:dyDescent="0.3">
      <c r="D36" s="3"/>
    </row>
    <row r="37" spans="4:4" x14ac:dyDescent="0.3">
      <c r="D37" s="3"/>
    </row>
    <row r="38" spans="4:4" x14ac:dyDescent="0.3">
      <c r="D38" s="3"/>
    </row>
    <row r="39" spans="4:4" x14ac:dyDescent="0.3">
      <c r="D39" s="3"/>
    </row>
    <row r="40" spans="4:4" x14ac:dyDescent="0.3">
      <c r="D40" s="3"/>
    </row>
    <row r="41" spans="4:4" x14ac:dyDescent="0.3">
      <c r="D41" s="3"/>
    </row>
    <row r="42" spans="4:4" x14ac:dyDescent="0.3">
      <c r="D42" s="3"/>
    </row>
    <row r="43" spans="4:4" x14ac:dyDescent="0.3">
      <c r="D43" s="3"/>
    </row>
    <row r="44" spans="4:4" x14ac:dyDescent="0.3">
      <c r="D44" s="3"/>
    </row>
    <row r="45" spans="4:4" x14ac:dyDescent="0.3">
      <c r="D45" s="3"/>
    </row>
    <row r="46" spans="4:4" x14ac:dyDescent="0.3">
      <c r="D46" s="3"/>
    </row>
    <row r="47" spans="4:4" x14ac:dyDescent="0.3">
      <c r="D47" s="3"/>
    </row>
    <row r="48" spans="4:4" x14ac:dyDescent="0.3">
      <c r="D48" s="3"/>
    </row>
    <row r="49" spans="4:4" x14ac:dyDescent="0.3">
      <c r="D49" s="3"/>
    </row>
    <row r="50" spans="4:4" x14ac:dyDescent="0.3">
      <c r="D50" s="3"/>
    </row>
    <row r="51" spans="4:4" x14ac:dyDescent="0.3">
      <c r="D51" s="3"/>
    </row>
    <row r="52" spans="4:4" x14ac:dyDescent="0.3">
      <c r="D52" s="3"/>
    </row>
    <row r="53" spans="4:4" x14ac:dyDescent="0.3">
      <c r="D53" s="3"/>
    </row>
    <row r="54" spans="4:4" x14ac:dyDescent="0.3">
      <c r="D54" s="3"/>
    </row>
    <row r="55" spans="4:4" x14ac:dyDescent="0.3">
      <c r="D55" s="3"/>
    </row>
    <row r="56" spans="4:4" x14ac:dyDescent="0.3">
      <c r="D56" s="3"/>
    </row>
    <row r="57" spans="4:4" x14ac:dyDescent="0.3">
      <c r="D57" s="3"/>
    </row>
    <row r="58" spans="4:4" x14ac:dyDescent="0.3">
      <c r="D58" s="3"/>
    </row>
    <row r="59" spans="4:4" x14ac:dyDescent="0.3">
      <c r="D59" s="3"/>
    </row>
    <row r="60" spans="4:4" x14ac:dyDescent="0.3">
      <c r="D60" s="3"/>
    </row>
    <row r="61" spans="4:4" x14ac:dyDescent="0.3">
      <c r="D61" s="3"/>
    </row>
    <row r="62" spans="4:4" x14ac:dyDescent="0.3">
      <c r="D62" s="3"/>
    </row>
    <row r="63" spans="4:4" x14ac:dyDescent="0.3">
      <c r="D63" s="3"/>
    </row>
    <row r="64" spans="4:4" x14ac:dyDescent="0.3">
      <c r="D64" s="3"/>
    </row>
    <row r="65" spans="4:4" x14ac:dyDescent="0.3">
      <c r="D65" s="3"/>
    </row>
    <row r="66" spans="4:4" x14ac:dyDescent="0.3">
      <c r="D66" s="3"/>
    </row>
    <row r="67" spans="4:4" x14ac:dyDescent="0.3">
      <c r="D67" s="3"/>
    </row>
    <row r="68" spans="4:4" x14ac:dyDescent="0.3">
      <c r="D68" s="3"/>
    </row>
    <row r="69" spans="4:4" x14ac:dyDescent="0.3">
      <c r="D69" s="3"/>
    </row>
    <row r="70" spans="4:4" x14ac:dyDescent="0.3">
      <c r="D70" s="3"/>
    </row>
    <row r="71" spans="4:4" x14ac:dyDescent="0.3">
      <c r="D71" s="3"/>
    </row>
    <row r="72" spans="4:4" x14ac:dyDescent="0.3">
      <c r="D72" s="3"/>
    </row>
    <row r="73" spans="4:4" x14ac:dyDescent="0.3">
      <c r="D73" s="3"/>
    </row>
    <row r="74" spans="4:4" x14ac:dyDescent="0.3">
      <c r="D74" s="3"/>
    </row>
    <row r="75" spans="4:4" x14ac:dyDescent="0.3">
      <c r="D75" s="3"/>
    </row>
    <row r="76" spans="4:4" x14ac:dyDescent="0.3">
      <c r="D76" s="3"/>
    </row>
    <row r="77" spans="4:4" x14ac:dyDescent="0.3">
      <c r="D77" s="3"/>
    </row>
    <row r="78" spans="4:4" x14ac:dyDescent="0.3">
      <c r="D78" s="3"/>
    </row>
    <row r="79" spans="4:4" x14ac:dyDescent="0.3">
      <c r="D79" s="3"/>
    </row>
    <row r="80" spans="4:4" x14ac:dyDescent="0.3">
      <c r="D80" s="3"/>
    </row>
    <row r="81" spans="4:4" x14ac:dyDescent="0.3">
      <c r="D81" s="3"/>
    </row>
    <row r="82" spans="4:4" x14ac:dyDescent="0.3">
      <c r="D82" s="3"/>
    </row>
  </sheetData>
  <mergeCells count="10">
    <mergeCell ref="A1:E1"/>
    <mergeCell ref="C2:E2"/>
    <mergeCell ref="A23:E23"/>
    <mergeCell ref="B3:B4"/>
    <mergeCell ref="C3:C4"/>
    <mergeCell ref="A3:A4"/>
    <mergeCell ref="D3:D4"/>
    <mergeCell ref="E3:E4"/>
    <mergeCell ref="A21:B21"/>
    <mergeCell ref="A22:B2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шрейбер</dc:creator>
  <cp:lastModifiedBy>Владимир шрейбер</cp:lastModifiedBy>
  <cp:lastPrinted>2025-03-21T04:32:31Z</cp:lastPrinted>
  <dcterms:created xsi:type="dcterms:W3CDTF">2015-06-05T18:19:34Z</dcterms:created>
  <dcterms:modified xsi:type="dcterms:W3CDTF">2026-02-11T09:22:01Z</dcterms:modified>
</cp:coreProperties>
</file>