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s1q0ch\документы балтийская\Балтийская\ТЕКУЩИЕ РЕМОНТЫ ПО УО\Текущий ремонт 2023\ВО-57\"/>
    </mc:Choice>
  </mc:AlternateContent>
  <xr:revisionPtr revIDLastSave="0" documentId="13_ncr:1_{AE0E15F4-30FE-49D4-BC67-88ADB7ED3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H9" i="5" l="1"/>
  <c r="H15" i="5" l="1"/>
  <c r="H10" i="5"/>
  <c r="H13" i="5"/>
  <c r="H12" i="5"/>
  <c r="H11" i="5"/>
  <c r="J16" i="5" l="1"/>
</calcChain>
</file>

<file path=xl/sharedStrings.xml><?xml version="1.0" encoding="utf-8"?>
<sst xmlns="http://schemas.openxmlformats.org/spreadsheetml/2006/main" count="51" uniqueCount="37">
  <si>
    <t>Калькуляция</t>
  </si>
  <si>
    <t>м2</t>
  </si>
  <si>
    <t>№ п/п</t>
  </si>
  <si>
    <t>Наименование работ</t>
  </si>
  <si>
    <t>Ед. изм.</t>
  </si>
  <si>
    <t>Директор ООО УО "Балтийская"</t>
  </si>
  <si>
    <t>Норма расхода материала</t>
  </si>
  <si>
    <t>кг/м2</t>
  </si>
  <si>
    <t>кг</t>
  </si>
  <si>
    <t>Итого :</t>
  </si>
  <si>
    <t>Утверждаю:</t>
  </si>
  <si>
    <t>Примечание: Цены магазина "Сатурн" ул.2я Брянская 45/1, ул. Семафорная 263</t>
  </si>
  <si>
    <t xml:space="preserve">Примечание: </t>
  </si>
  <si>
    <t xml:space="preserve">Объем работ </t>
  </si>
  <si>
    <t>Требуемое кол-во материала</t>
  </si>
  <si>
    <t>Стоимость факт. используемого матер.</t>
  </si>
  <si>
    <t>________________ В.Т.Шрейбер</t>
  </si>
  <si>
    <t>"____"__________________2022г.</t>
  </si>
  <si>
    <t>Грунтовка пропиточная универсальная Pufas Decoself A50 (огрунтовка перед, шпатлеванием и окрашиванием)</t>
  </si>
  <si>
    <t>Шпаклевка гипсовая -  смесь сухая растворная  КНАУФ HP-Finish</t>
  </si>
  <si>
    <t xml:space="preserve">Бетоконтакт  Pufas </t>
  </si>
  <si>
    <t>Колер "ТЕКС" универсальный(зеленый)</t>
  </si>
  <si>
    <t>л/м2</t>
  </si>
  <si>
    <t>Упаковка КНАУФ HP-Finish 25 кг, код товара 028602 -569руб</t>
  </si>
  <si>
    <t>Штукатурка гипсовая   - смесь сухая КНАУФ Rotband</t>
  </si>
  <si>
    <t>Зеленый 0,5л, код товара 023386  - 399 руб.- 3шт</t>
  </si>
  <si>
    <t>Краска Эмаль ЛАКРА ПФ-115  белая глянцевая (окрашивание стен за 2 раза)</t>
  </si>
  <si>
    <t>Краска акриловая LUXENS белая</t>
  </si>
  <si>
    <t>банка 10л- 2690руб</t>
  </si>
  <si>
    <t>1,4 кг/м2</t>
  </si>
  <si>
    <t>10,08 кг</t>
  </si>
  <si>
    <t>Составил: специалист по управлению жилищным фондом _________________________ /Л.А.Прохоренко/</t>
  </si>
  <si>
    <t>на выполнение работ по восстановлению отделки стен после затопления и ремонта сантехнических работ подъезде №  9 МКД по адресу: ул. Восточная., 57</t>
  </si>
  <si>
    <t>Банка ПФ 115 белая глянцевая 2,7 кг.,Артикул 17136300  - 850 руб.-3шт</t>
  </si>
  <si>
    <t>Банка 5 л, код товара 102139 - 914 руб.-1шт</t>
  </si>
  <si>
    <t>Канистра 5 л,  код товара  100513  - 684руб- 3шт</t>
  </si>
  <si>
    <t>Упаковка 25кг, код товара 100666 - 432руб -2шт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</si>
</sst>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right" vertical="top"/>
    </xf>
    <xf numFmtId="2" fontId="2" fillId="2" borderId="3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100" zoomScaleSheetLayoutView="120" workbookViewId="0">
      <selection activeCell="L15" sqref="L15"/>
    </sheetView>
  </sheetViews>
  <sheetFormatPr defaultRowHeight="15" x14ac:dyDescent="0.25"/>
  <cols>
    <col min="1" max="1" width="4.5703125" style="18" customWidth="1"/>
    <col min="2" max="2" width="60.7109375" style="1" customWidth="1"/>
    <col min="3" max="3" width="5.7109375" style="1" customWidth="1"/>
    <col min="4" max="4" width="12.140625" style="1" customWidth="1"/>
    <col min="5" max="5" width="11.7109375" style="1" customWidth="1"/>
    <col min="6" max="6" width="6.85546875" style="1" customWidth="1"/>
    <col min="7" max="7" width="8.7109375" style="1" customWidth="1"/>
    <col min="8" max="8" width="6.7109375" style="1" customWidth="1"/>
    <col min="9" max="9" width="8.85546875" style="1" customWidth="1"/>
    <col min="10" max="10" width="14" style="1" customWidth="1"/>
    <col min="11" max="11" width="27.140625" style="22" customWidth="1"/>
    <col min="12" max="16384" width="9.140625" style="1"/>
  </cols>
  <sheetData>
    <row r="1" spans="1:11" x14ac:dyDescent="0.25">
      <c r="D1" s="17" t="s">
        <v>10</v>
      </c>
      <c r="E1" s="19"/>
      <c r="F1" s="19"/>
      <c r="G1" s="19"/>
      <c r="H1" s="19"/>
      <c r="I1" s="19"/>
      <c r="J1" s="19"/>
      <c r="K1" s="19"/>
    </row>
    <row r="2" spans="1:11" x14ac:dyDescent="0.25">
      <c r="D2" s="19" t="s">
        <v>5</v>
      </c>
      <c r="E2" s="19"/>
      <c r="F2" s="19"/>
      <c r="G2" s="19"/>
      <c r="H2" s="19"/>
      <c r="I2" s="19"/>
      <c r="J2" s="19"/>
      <c r="K2" s="19"/>
    </row>
    <row r="3" spans="1:11" x14ac:dyDescent="0.25">
      <c r="D3" s="19" t="s">
        <v>16</v>
      </c>
      <c r="E3" s="19"/>
      <c r="F3" s="19"/>
      <c r="G3" s="19"/>
      <c r="H3" s="19"/>
      <c r="I3" s="19"/>
      <c r="J3" s="19"/>
      <c r="K3" s="19"/>
    </row>
    <row r="4" spans="1:11" x14ac:dyDescent="0.25">
      <c r="D4" s="18" t="s">
        <v>17</v>
      </c>
      <c r="E4" s="19"/>
      <c r="F4" s="19"/>
      <c r="G4" s="19"/>
      <c r="H4" s="19"/>
      <c r="I4" s="19"/>
      <c r="J4" s="19"/>
      <c r="K4" s="19"/>
    </row>
    <row r="5" spans="1:11" x14ac:dyDescent="0.25">
      <c r="E5" s="19"/>
      <c r="F5" s="19"/>
      <c r="G5" s="19"/>
      <c r="H5" s="19"/>
      <c r="I5" s="19"/>
      <c r="J5" s="19"/>
      <c r="K5" s="19"/>
    </row>
    <row r="6" spans="1:11" ht="15.75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33.75" customHeight="1" x14ac:dyDescent="0.25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</row>
    <row r="8" spans="1:11" ht="48" customHeight="1" x14ac:dyDescent="0.25">
      <c r="A8" s="2" t="s">
        <v>2</v>
      </c>
      <c r="B8" s="42" t="s">
        <v>3</v>
      </c>
      <c r="C8" s="42"/>
      <c r="D8" s="3" t="s">
        <v>4</v>
      </c>
      <c r="E8" s="2" t="s">
        <v>13</v>
      </c>
      <c r="F8" s="43" t="s">
        <v>6</v>
      </c>
      <c r="G8" s="43"/>
      <c r="H8" s="43" t="s">
        <v>14</v>
      </c>
      <c r="I8" s="43"/>
      <c r="J8" s="2" t="s">
        <v>15</v>
      </c>
      <c r="K8" s="27" t="s">
        <v>12</v>
      </c>
    </row>
    <row r="9" spans="1:11" ht="46.5" customHeight="1" x14ac:dyDescent="0.25">
      <c r="A9" s="5">
        <v>1</v>
      </c>
      <c r="B9" s="36" t="s">
        <v>18</v>
      </c>
      <c r="C9" s="36"/>
      <c r="D9" s="5" t="s">
        <v>1</v>
      </c>
      <c r="E9" s="11">
        <v>18</v>
      </c>
      <c r="F9" s="6">
        <v>0.8</v>
      </c>
      <c r="G9" s="28" t="s">
        <v>22</v>
      </c>
      <c r="H9" s="8">
        <f>E9*F9</f>
        <v>14.4</v>
      </c>
      <c r="I9" s="9" t="s">
        <v>8</v>
      </c>
      <c r="J9" s="10">
        <v>2052</v>
      </c>
      <c r="K9" s="23" t="s">
        <v>35</v>
      </c>
    </row>
    <row r="10" spans="1:11" ht="31.5" customHeight="1" x14ac:dyDescent="0.25">
      <c r="A10" s="5">
        <v>2</v>
      </c>
      <c r="B10" s="39" t="s">
        <v>19</v>
      </c>
      <c r="C10" s="39"/>
      <c r="D10" s="7" t="str">
        <f>$D$9</f>
        <v>м2</v>
      </c>
      <c r="E10" s="7">
        <v>18</v>
      </c>
      <c r="F10" s="6">
        <v>1</v>
      </c>
      <c r="G10" s="28" t="s">
        <v>7</v>
      </c>
      <c r="H10" s="8">
        <f t="shared" ref="H10:H15" si="0">E10*F10</f>
        <v>18</v>
      </c>
      <c r="I10" s="9" t="s">
        <v>8</v>
      </c>
      <c r="J10" s="10">
        <v>569</v>
      </c>
      <c r="K10" s="50" t="s">
        <v>23</v>
      </c>
    </row>
    <row r="11" spans="1:11" ht="34.5" customHeight="1" x14ac:dyDescent="0.25">
      <c r="A11" s="5">
        <v>3</v>
      </c>
      <c r="B11" s="36" t="s">
        <v>24</v>
      </c>
      <c r="C11" s="36"/>
      <c r="D11" s="7" t="s">
        <v>1</v>
      </c>
      <c r="E11" s="11">
        <v>10.5</v>
      </c>
      <c r="F11" s="6">
        <v>2</v>
      </c>
      <c r="G11" s="28" t="s">
        <v>7</v>
      </c>
      <c r="H11" s="8">
        <f t="shared" si="0"/>
        <v>21</v>
      </c>
      <c r="I11" s="9" t="s">
        <v>8</v>
      </c>
      <c r="J11" s="10">
        <v>864</v>
      </c>
      <c r="K11" s="24" t="s">
        <v>36</v>
      </c>
    </row>
    <row r="12" spans="1:11" ht="39.75" customHeight="1" x14ac:dyDescent="0.25">
      <c r="A12" s="5">
        <v>4</v>
      </c>
      <c r="B12" s="36" t="s">
        <v>26</v>
      </c>
      <c r="C12" s="36"/>
      <c r="D12" s="7" t="s">
        <v>1</v>
      </c>
      <c r="E12" s="7">
        <v>42</v>
      </c>
      <c r="F12" s="6">
        <v>0.2</v>
      </c>
      <c r="G12" s="28" t="s">
        <v>7</v>
      </c>
      <c r="H12" s="8">
        <f t="shared" si="0"/>
        <v>8.4</v>
      </c>
      <c r="I12" s="9" t="s">
        <v>8</v>
      </c>
      <c r="J12" s="10">
        <v>3400</v>
      </c>
      <c r="K12" s="52" t="s">
        <v>33</v>
      </c>
    </row>
    <row r="13" spans="1:11" ht="30" customHeight="1" x14ac:dyDescent="0.25">
      <c r="A13" s="5">
        <v>5</v>
      </c>
      <c r="B13" s="36" t="s">
        <v>20</v>
      </c>
      <c r="C13" s="36"/>
      <c r="D13" s="7" t="s">
        <v>1</v>
      </c>
      <c r="E13" s="12">
        <v>10.5</v>
      </c>
      <c r="F13" s="6">
        <v>0.5</v>
      </c>
      <c r="G13" s="28" t="s">
        <v>7</v>
      </c>
      <c r="H13" s="8">
        <f t="shared" si="0"/>
        <v>5.25</v>
      </c>
      <c r="I13" s="9" t="s">
        <v>8</v>
      </c>
      <c r="J13" s="10">
        <v>914</v>
      </c>
      <c r="K13" s="24" t="s">
        <v>34</v>
      </c>
    </row>
    <row r="14" spans="1:11" ht="30" customHeight="1" x14ac:dyDescent="0.25">
      <c r="A14" s="5">
        <v>6</v>
      </c>
      <c r="B14" s="44" t="s">
        <v>27</v>
      </c>
      <c r="C14" s="45"/>
      <c r="D14" s="7" t="s">
        <v>1</v>
      </c>
      <c r="E14" s="12">
        <v>7.2</v>
      </c>
      <c r="F14" s="46" t="s">
        <v>29</v>
      </c>
      <c r="G14" s="47"/>
      <c r="H14" s="48" t="s">
        <v>30</v>
      </c>
      <c r="I14" s="49"/>
      <c r="J14" s="10">
        <v>2690</v>
      </c>
      <c r="K14" s="24" t="s">
        <v>28</v>
      </c>
    </row>
    <row r="15" spans="1:11" ht="23.25" customHeight="1" x14ac:dyDescent="0.25">
      <c r="A15" s="5">
        <v>7</v>
      </c>
      <c r="B15" s="36" t="s">
        <v>21</v>
      </c>
      <c r="C15" s="36"/>
      <c r="D15" s="7" t="s">
        <v>1</v>
      </c>
      <c r="E15" s="29">
        <v>42</v>
      </c>
      <c r="F15" s="30">
        <v>7.0000000000000007E-2</v>
      </c>
      <c r="G15" s="31" t="s">
        <v>7</v>
      </c>
      <c r="H15" s="32">
        <f t="shared" si="0"/>
        <v>2.9400000000000004</v>
      </c>
      <c r="I15" s="33" t="s">
        <v>8</v>
      </c>
      <c r="J15" s="34">
        <v>1197</v>
      </c>
      <c r="K15" s="51" t="s">
        <v>25</v>
      </c>
    </row>
    <row r="16" spans="1:11" x14ac:dyDescent="0.25">
      <c r="A16" s="4"/>
      <c r="B16" s="37" t="s">
        <v>9</v>
      </c>
      <c r="C16" s="37"/>
      <c r="D16" s="37"/>
      <c r="E16" s="37"/>
      <c r="F16" s="37"/>
      <c r="G16" s="37"/>
      <c r="H16" s="37"/>
      <c r="I16" s="37"/>
      <c r="J16" s="13">
        <f>SUM(J9:J15)</f>
        <v>11686</v>
      </c>
      <c r="K16" s="25"/>
    </row>
    <row r="17" spans="1:11" hidden="1" x14ac:dyDescent="0.25">
      <c r="A17" s="14" t="s">
        <v>11</v>
      </c>
      <c r="B17" s="14"/>
      <c r="C17" s="15"/>
      <c r="D17" s="15"/>
      <c r="E17" s="15"/>
      <c r="F17" s="15"/>
      <c r="G17" s="15"/>
      <c r="H17" s="15"/>
      <c r="I17" s="15"/>
      <c r="J17" s="15"/>
      <c r="K17" s="26"/>
    </row>
    <row r="18" spans="1:11" x14ac:dyDescent="0.25">
      <c r="A18" s="16"/>
      <c r="C18" s="38"/>
      <c r="D18" s="38"/>
      <c r="E18" s="38"/>
      <c r="F18" s="38"/>
      <c r="G18" s="38"/>
      <c r="H18" s="38"/>
      <c r="I18" s="38"/>
      <c r="J18" s="38"/>
    </row>
    <row r="19" spans="1:11" x14ac:dyDescent="0.25">
      <c r="A19" s="20" t="s">
        <v>31</v>
      </c>
      <c r="B19" s="20"/>
      <c r="C19" s="20"/>
      <c r="D19" s="20"/>
      <c r="E19" s="20"/>
      <c r="F19" s="20"/>
      <c r="G19" s="21"/>
      <c r="J19" s="20"/>
    </row>
    <row r="20" spans="1:11" x14ac:dyDescent="0.25">
      <c r="A20" s="21"/>
      <c r="B20" s="21"/>
      <c r="C20" s="21"/>
      <c r="D20" s="21"/>
      <c r="E20" s="21"/>
      <c r="F20" s="21"/>
      <c r="G20" s="21"/>
      <c r="J20" s="21"/>
    </row>
    <row r="21" spans="1:11" x14ac:dyDescent="0.25">
      <c r="C21" s="35"/>
      <c r="D21" s="35"/>
      <c r="E21" s="35"/>
      <c r="F21" s="35"/>
      <c r="G21" s="35"/>
      <c r="H21" s="35"/>
      <c r="I21" s="21"/>
      <c r="J21" s="21"/>
    </row>
  </sheetData>
  <mergeCells count="17">
    <mergeCell ref="B10:C10"/>
    <mergeCell ref="B9:C9"/>
    <mergeCell ref="B11:C11"/>
    <mergeCell ref="B12:C12"/>
    <mergeCell ref="A6:J6"/>
    <mergeCell ref="A7:J7"/>
    <mergeCell ref="B8:C8"/>
    <mergeCell ref="F8:G8"/>
    <mergeCell ref="H8:I8"/>
    <mergeCell ref="C21:H21"/>
    <mergeCell ref="B15:C15"/>
    <mergeCell ref="B16:I16"/>
    <mergeCell ref="C18:J18"/>
    <mergeCell ref="B13:C13"/>
    <mergeCell ref="B14:C14"/>
    <mergeCell ref="F14:G14"/>
    <mergeCell ref="H14:I14"/>
  </mergeCells>
  <pageMargins left="0.39370078740157483" right="0.39370078740157483" top="0.39370078740157483" bottom="0.39370078740157483" header="0.31496062992125984" footer="0.11811023622047245"/>
  <pageSetup paperSize="9" scale="83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user008</dc:creator>
  <cp:lastModifiedBy>USER</cp:lastModifiedBy>
  <cp:lastPrinted>2023-03-31T03:20:50Z</cp:lastPrinted>
  <dcterms:created xsi:type="dcterms:W3CDTF">2021-05-25T06:41:03Z</dcterms:created>
  <dcterms:modified xsi:type="dcterms:W3CDTF">2023-03-31T03:28:40Z</dcterms:modified>
</cp:coreProperties>
</file>